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PCMC" sheetId="1" r:id="rId1"/>
    <sheet name="PCMB" sheetId="2" r:id="rId2"/>
    <sheet name="EBAC" sheetId="3" r:id="rId3"/>
    <sheet name="EGBA" sheetId="4" r:id="rId4"/>
    <sheet name="ARTS" sheetId="5" r:id="rId5"/>
    <sheet name="COMMERCE" sheetId="8" r:id="rId6"/>
    <sheet name="SCIENCE" sheetId="9" r:id="rId7"/>
  </sheets>
  <calcPr calcId="145621"/>
</workbook>
</file>

<file path=xl/calcChain.xml><?xml version="1.0" encoding="utf-8"?>
<calcChain xmlns="http://schemas.openxmlformats.org/spreadsheetml/2006/main">
  <c r="M11" i="4" l="1"/>
  <c r="M18" i="4" l="1"/>
  <c r="M13" i="4"/>
  <c r="M12" i="4"/>
  <c r="M16" i="4"/>
  <c r="M19" i="4"/>
  <c r="G15" i="4" l="1"/>
  <c r="M15" i="4" l="1"/>
  <c r="M10" i="5"/>
  <c r="N10" i="5" s="1"/>
  <c r="O10" i="3" l="1"/>
  <c r="S11" i="2" l="1"/>
  <c r="S10" i="2"/>
  <c r="M14" i="4"/>
  <c r="M17" i="4"/>
  <c r="M10" i="4"/>
  <c r="O13" i="3"/>
  <c r="O12" i="3"/>
  <c r="O11" i="3"/>
  <c r="S9" i="2"/>
  <c r="S8" i="2"/>
  <c r="S9" i="1" l="1"/>
  <c r="T9" i="1" s="1"/>
  <c r="S8" i="1"/>
  <c r="T8" i="1" s="1"/>
</calcChain>
</file>

<file path=xl/sharedStrings.xml><?xml version="1.0" encoding="utf-8"?>
<sst xmlns="http://schemas.openxmlformats.org/spreadsheetml/2006/main" count="509" uniqueCount="214">
  <si>
    <t>NAME OF THE COLLEGE:</t>
  </si>
  <si>
    <t>VIDYAVARDHAKA PRE UNIVERSITY COLLEGE, Sheshadri Iyer Road, Mysuru - 01</t>
  </si>
  <si>
    <r>
      <t xml:space="preserve">SUBJECT COMBINATION: </t>
    </r>
    <r>
      <rPr>
        <b/>
        <sz val="12"/>
        <color rgb="FF000000"/>
        <rFont val="Arial"/>
        <family val="2"/>
      </rPr>
      <t>SCIENCE (PCMC)</t>
    </r>
  </si>
  <si>
    <t>COLLEGE CODE:</t>
  </si>
  <si>
    <t>NN0042</t>
  </si>
  <si>
    <t>SL. NO</t>
  </si>
  <si>
    <t>REG. NO.</t>
  </si>
  <si>
    <t>SATS NO</t>
  </si>
  <si>
    <t>NAME OF THE CANDIDATE</t>
  </si>
  <si>
    <t>KAN(01)/HIN(03)</t>
  </si>
  <si>
    <t>ENG(02)</t>
  </si>
  <si>
    <t>TOTAL</t>
  </si>
  <si>
    <t>PHY(33)</t>
  </si>
  <si>
    <t>CHE(34)</t>
  </si>
  <si>
    <t>MAT(35)</t>
  </si>
  <si>
    <t>CS(41)</t>
  </si>
  <si>
    <t>GRAND TOTAL</t>
  </si>
  <si>
    <t>RESULT</t>
  </si>
  <si>
    <t>THE</t>
  </si>
  <si>
    <t>PRA</t>
  </si>
  <si>
    <t>106 055 213</t>
  </si>
  <si>
    <t>S ANANTHRAMAN</t>
  </si>
  <si>
    <t>042 582 037</t>
  </si>
  <si>
    <t>MOHAMMED KAIF Z</t>
  </si>
  <si>
    <t>AB</t>
  </si>
  <si>
    <t>16*</t>
  </si>
  <si>
    <t>6*</t>
  </si>
  <si>
    <t>SL. NO.</t>
  </si>
  <si>
    <t>BIO(36)</t>
  </si>
  <si>
    <t>043 430 518</t>
  </si>
  <si>
    <t>AKASH PATTAR</t>
  </si>
  <si>
    <t>FAIL</t>
  </si>
  <si>
    <r>
      <t xml:space="preserve">SUBJECT COMBINATION: </t>
    </r>
    <r>
      <rPr>
        <b/>
        <sz val="12"/>
        <color rgb="FF000000"/>
        <rFont val="Arial"/>
        <family val="2"/>
      </rPr>
      <t>SCIENCE (PCMB)</t>
    </r>
  </si>
  <si>
    <t>14*</t>
  </si>
  <si>
    <t>7*</t>
  </si>
  <si>
    <t>041 093 827</t>
  </si>
  <si>
    <t xml:space="preserve">SYED RAYAN </t>
  </si>
  <si>
    <t>036 393 588</t>
  </si>
  <si>
    <t>MOHAMMED AIYAN F</t>
  </si>
  <si>
    <t>010 561 255</t>
  </si>
  <si>
    <t>SHARON PRIYA S</t>
  </si>
  <si>
    <t>017 842 649</t>
  </si>
  <si>
    <t>YASHWANTH NAYAK S</t>
  </si>
  <si>
    <t>17*</t>
  </si>
  <si>
    <r>
      <t>SUBJECT COMBINATION: COMMER</t>
    </r>
    <r>
      <rPr>
        <b/>
        <sz val="12"/>
        <color rgb="FF000000"/>
        <rFont val="Arial"/>
        <family val="2"/>
      </rPr>
      <t>CE (EBAC)</t>
    </r>
  </si>
  <si>
    <t>SL NO</t>
  </si>
  <si>
    <t xml:space="preserve">LANGUAGES </t>
  </si>
  <si>
    <t>CORE SUBJECTS(PART-2)</t>
  </si>
  <si>
    <t>ECO (22)</t>
  </si>
  <si>
    <t>BU-ST (27)</t>
  </si>
  <si>
    <t>ACC (30)</t>
  </si>
  <si>
    <t>COM SC(41)</t>
  </si>
  <si>
    <t>SL NO.</t>
  </si>
  <si>
    <t xml:space="preserve"> RESULT SHEET OF I PUC SUPPLEMENTARY EXAMINATION - APRIL/MAY - 2023  </t>
  </si>
  <si>
    <t>COLLEGE CODE: NN0042</t>
  </si>
  <si>
    <t>026 942 067</t>
  </si>
  <si>
    <t>BHAGATH SINGH D</t>
  </si>
  <si>
    <t>45*</t>
  </si>
  <si>
    <t xml:space="preserve">RESULT SHEET OF I PUC SUPPLEMENTARY EXAMINATION - APRIL/MAY - 2023  </t>
  </si>
  <si>
    <t>LANGUAGES (PART-1)</t>
  </si>
  <si>
    <t xml:space="preserve">TOTAL </t>
  </si>
  <si>
    <t>ECO(22)</t>
  </si>
  <si>
    <t>GEO(24)</t>
  </si>
  <si>
    <t>ACC(30)</t>
  </si>
  <si>
    <t>094 755 311</t>
  </si>
  <si>
    <t>SANJAY KUMAR S</t>
  </si>
  <si>
    <t>038 506 452</t>
  </si>
  <si>
    <t>CHANDAN S</t>
  </si>
  <si>
    <t>24*</t>
  </si>
  <si>
    <t>095 120 516</t>
  </si>
  <si>
    <t>SANGEETHA S</t>
  </si>
  <si>
    <t>35*</t>
  </si>
  <si>
    <t>103 600 217</t>
  </si>
  <si>
    <t>TAWASIL FATHIMA</t>
  </si>
  <si>
    <t>23*</t>
  </si>
  <si>
    <t>22*</t>
  </si>
  <si>
    <t>041 139 781</t>
  </si>
  <si>
    <t>BHUVAN J</t>
  </si>
  <si>
    <t>51*</t>
  </si>
  <si>
    <t xml:space="preserve">                 RESULT SHEET OF I PUC SUPPLEMENTARY EXAMINATION - APRIL/MAY - 2023  </t>
  </si>
  <si>
    <r>
      <t>SUBJECT COMBINATION: COMMER</t>
    </r>
    <r>
      <rPr>
        <b/>
        <sz val="12"/>
        <color rgb="FF000000"/>
        <rFont val="Arial"/>
        <family val="2"/>
      </rPr>
      <t>CE (EGBA)</t>
    </r>
  </si>
  <si>
    <r>
      <t>SUBJECT COMBINATION: ARTS</t>
    </r>
    <r>
      <rPr>
        <b/>
        <sz val="12"/>
        <color rgb="FF000000"/>
        <rFont val="Arial"/>
        <family val="2"/>
      </rPr>
      <t>(HEGP)</t>
    </r>
  </si>
  <si>
    <t>019 348 364</t>
  </si>
  <si>
    <t>NITHIN K M</t>
  </si>
  <si>
    <t>LANGUAGES</t>
  </si>
  <si>
    <t>CORE SUBJECTS</t>
  </si>
  <si>
    <t xml:space="preserve">KAN(01) </t>
  </si>
  <si>
    <t>ENG (02)</t>
  </si>
  <si>
    <t>HIS(21)</t>
  </si>
  <si>
    <t>PL SC(29)</t>
  </si>
  <si>
    <t>007 158 716</t>
  </si>
  <si>
    <t>PRADEEP KUMAR R</t>
  </si>
  <si>
    <t>086 421 906</t>
  </si>
  <si>
    <t>SOWRAV M</t>
  </si>
  <si>
    <t>41*</t>
  </si>
  <si>
    <t>40*</t>
  </si>
  <si>
    <t>046 287 673</t>
  </si>
  <si>
    <t>YASEEN KHAN J</t>
  </si>
  <si>
    <t>60*</t>
  </si>
  <si>
    <t>42*</t>
  </si>
  <si>
    <t>37*</t>
  </si>
  <si>
    <t>TOTAL ABSTRACT</t>
  </si>
  <si>
    <t>CATEGARY</t>
  </si>
  <si>
    <t>TOTAL NO. OF STUDENTS</t>
  </si>
  <si>
    <t>TOTAL NO. OF SAT</t>
  </si>
  <si>
    <t>TOTAL NO. OF TC ISSUED</t>
  </si>
  <si>
    <t>TOTAL NO. OF APPEARED</t>
  </si>
  <si>
    <t>TOTAL NO. OF ABSENT</t>
  </si>
  <si>
    <t>TOTAL NO. OF FAIL</t>
  </si>
  <si>
    <t xml:space="preserve">TOTAL NO. OF PASS </t>
  </si>
  <si>
    <t>PERCENTAGE</t>
  </si>
  <si>
    <t>SC</t>
  </si>
  <si>
    <t>ST</t>
  </si>
  <si>
    <t>C-1</t>
  </si>
  <si>
    <t>2A</t>
  </si>
  <si>
    <t>2B</t>
  </si>
  <si>
    <t>3A</t>
  </si>
  <si>
    <t>3B</t>
  </si>
  <si>
    <t>GM</t>
  </si>
  <si>
    <t>PASS</t>
  </si>
  <si>
    <t>21*</t>
  </si>
  <si>
    <t>52*</t>
  </si>
  <si>
    <t>46*</t>
  </si>
  <si>
    <t>36*</t>
  </si>
  <si>
    <t>67*</t>
  </si>
  <si>
    <t>54*</t>
  </si>
  <si>
    <t>61*</t>
  </si>
  <si>
    <t>55*</t>
  </si>
  <si>
    <t>028 977 572</t>
  </si>
  <si>
    <t>JEEVAN M H</t>
  </si>
  <si>
    <t>056 650 805</t>
  </si>
  <si>
    <t>PREM J</t>
  </si>
  <si>
    <t>38*</t>
  </si>
  <si>
    <t>43*</t>
  </si>
  <si>
    <t>58*</t>
  </si>
  <si>
    <t>53*</t>
  </si>
  <si>
    <t>59*</t>
  </si>
  <si>
    <t>39*</t>
  </si>
  <si>
    <t>47*</t>
  </si>
  <si>
    <t>19*</t>
  </si>
  <si>
    <t>15*</t>
  </si>
  <si>
    <t>11*</t>
  </si>
  <si>
    <t>49*</t>
  </si>
  <si>
    <t>27*</t>
  </si>
  <si>
    <t>34*</t>
  </si>
  <si>
    <t>28*</t>
  </si>
  <si>
    <t>32*</t>
  </si>
  <si>
    <t>44*</t>
  </si>
  <si>
    <t>71*</t>
  </si>
  <si>
    <t>65*</t>
  </si>
  <si>
    <t>12*</t>
  </si>
  <si>
    <t>26*</t>
  </si>
  <si>
    <t>50*</t>
  </si>
  <si>
    <t>66*</t>
  </si>
  <si>
    <t>77*</t>
  </si>
  <si>
    <t>29*</t>
  </si>
  <si>
    <t>62*</t>
  </si>
  <si>
    <t>10*</t>
  </si>
  <si>
    <t>CATEGORY</t>
  </si>
  <si>
    <t>TOTAL NO. OF STUDENT</t>
  </si>
  <si>
    <t xml:space="preserve">TOTAL NO. OF TC ISSUED </t>
  </si>
  <si>
    <t>TOTAL NO. OF PASS</t>
  </si>
  <si>
    <t xml:space="preserve">2A </t>
  </si>
  <si>
    <t>SATS NO.</t>
  </si>
  <si>
    <t>010 562 533</t>
  </si>
  <si>
    <t>DHANUSH KRISHNA</t>
  </si>
  <si>
    <t>026 924 612</t>
  </si>
  <si>
    <t>JEEVAN B</t>
  </si>
  <si>
    <t>043 432 703</t>
  </si>
  <si>
    <t>JEEVAN N K</t>
  </si>
  <si>
    <t>006 822 472</t>
  </si>
  <si>
    <t>RAVINDRA C</t>
  </si>
  <si>
    <t>054 031 757</t>
  </si>
  <si>
    <t>SNEHA R</t>
  </si>
  <si>
    <t>075 111 015</t>
  </si>
  <si>
    <t>ULLAS S</t>
  </si>
  <si>
    <t>48*</t>
  </si>
  <si>
    <t>18*</t>
  </si>
  <si>
    <t>MYS1942</t>
  </si>
  <si>
    <t>MYS1943</t>
  </si>
  <si>
    <t>MYS1966</t>
  </si>
  <si>
    <t>MYS1946</t>
  </si>
  <si>
    <t>MYS1944</t>
  </si>
  <si>
    <t>MYS1945</t>
  </si>
  <si>
    <t>MYS1950</t>
  </si>
  <si>
    <t>MYS1951</t>
  </si>
  <si>
    <t>MYS1947</t>
  </si>
  <si>
    <t>MYS1948</t>
  </si>
  <si>
    <t>MYS1949</t>
  </si>
  <si>
    <t>MYS1964</t>
  </si>
  <si>
    <t>MYS1965</t>
  </si>
  <si>
    <t>MYS1952</t>
  </si>
  <si>
    <t>MYS1959</t>
  </si>
  <si>
    <t>MYS1960</t>
  </si>
  <si>
    <t>MYS1962</t>
  </si>
  <si>
    <t>MYS1954</t>
  </si>
  <si>
    <t>MYS1955</t>
  </si>
  <si>
    <t>MYS1953</t>
  </si>
  <si>
    <t>MYS1957</t>
  </si>
  <si>
    <t>MYS1958</t>
  </si>
  <si>
    <t>MYS1963</t>
  </si>
  <si>
    <t>MYS1956</t>
  </si>
  <si>
    <t xml:space="preserve">   42*</t>
  </si>
  <si>
    <t xml:space="preserve">  163</t>
  </si>
  <si>
    <r>
      <t xml:space="preserve"> </t>
    </r>
    <r>
      <rPr>
        <b/>
        <sz val="14"/>
        <rFont val="Times New Roman"/>
        <family val="1"/>
      </rPr>
      <t xml:space="preserve"> 37*</t>
    </r>
  </si>
  <si>
    <t xml:space="preserve"> PASS</t>
  </si>
  <si>
    <t xml:space="preserve">   17*</t>
  </si>
  <si>
    <t xml:space="preserve"> 60*</t>
  </si>
  <si>
    <t xml:space="preserve">  MYS1961</t>
  </si>
  <si>
    <t xml:space="preserve"> 22</t>
  </si>
  <si>
    <t>COMMERCE OVERALL ABSTRACT</t>
  </si>
  <si>
    <t>SCIENCE OVERALL ABSTRACT</t>
  </si>
  <si>
    <t>ARTS ABSTRACT</t>
  </si>
  <si>
    <t xml:space="preserve"> 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</si>
</sst>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2"/>
      <name val="Arial"/>
      <family val="2"/>
    </font>
    <font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Arial"/>
      <family val="2"/>
    </font>
    <font>
      <b/>
      <i/>
      <sz val="14"/>
      <name val="Times New Roman"/>
      <family val="1"/>
    </font>
    <font>
      <b/>
      <i/>
      <sz val="14"/>
      <color rgb="FF000000"/>
      <name val="Times New Roman"/>
      <family val="1"/>
    </font>
    <font>
      <b/>
      <i/>
      <sz val="11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9" fillId="0" borderId="8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13" xfId="0" applyFont="1" applyBorder="1"/>
    <xf numFmtId="0" fontId="11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9" fontId="13" fillId="0" borderId="14" xfId="1" applyFont="1" applyBorder="1" applyAlignment="1">
      <alignment horizontal="center"/>
    </xf>
    <xf numFmtId="49" fontId="11" fillId="0" borderId="13" xfId="0" applyNumberFormat="1" applyFont="1" applyBorder="1" applyAlignment="1">
      <alignment horizontal="left"/>
    </xf>
    <xf numFmtId="0" fontId="9" fillId="0" borderId="18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9" fontId="12" fillId="0" borderId="14" xfId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9" fontId="13" fillId="0" borderId="14" xfId="1" applyFont="1" applyBorder="1" applyAlignment="1">
      <alignment horizontal="center" vertical="center"/>
    </xf>
    <xf numFmtId="49" fontId="11" fillId="0" borderId="13" xfId="0" applyNumberFormat="1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12" fillId="0" borderId="72" xfId="0" applyFont="1" applyBorder="1" applyAlignment="1"/>
    <xf numFmtId="0" fontId="3" fillId="0" borderId="50" xfId="0" applyFont="1" applyBorder="1" applyAlignment="1">
      <alignment horizontal="center" vertical="center"/>
    </xf>
    <xf numFmtId="0" fontId="12" fillId="0" borderId="73" xfId="0" applyFont="1" applyBorder="1" applyAlignment="1"/>
    <xf numFmtId="0" fontId="3" fillId="0" borderId="34" xfId="0" applyFont="1" applyBorder="1" applyAlignment="1">
      <alignment horizontal="center" vertical="center"/>
    </xf>
    <xf numFmtId="0" fontId="12" fillId="0" borderId="74" xfId="0" applyFont="1" applyBorder="1" applyAlignment="1"/>
    <xf numFmtId="0" fontId="12" fillId="0" borderId="3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1" fillId="0" borderId="70" xfId="0" applyFont="1" applyBorder="1" applyAlignment="1"/>
    <xf numFmtId="0" fontId="12" fillId="0" borderId="70" xfId="0" applyFont="1" applyBorder="1" applyAlignment="1">
      <alignment horizontal="center" vertical="center"/>
    </xf>
    <xf numFmtId="9" fontId="18" fillId="0" borderId="70" xfId="0" applyNumberFormat="1" applyFont="1" applyBorder="1" applyAlignment="1">
      <alignment horizontal="center" vertical="center"/>
    </xf>
    <xf numFmtId="9" fontId="13" fillId="0" borderId="76" xfId="0" applyNumberFormat="1" applyFont="1" applyBorder="1" applyAlignment="1">
      <alignment horizontal="center" vertical="center"/>
    </xf>
    <xf numFmtId="9" fontId="13" fillId="0" borderId="75" xfId="0" applyNumberFormat="1" applyFont="1" applyBorder="1" applyAlignment="1">
      <alignment horizontal="center" vertical="center"/>
    </xf>
    <xf numFmtId="9" fontId="13" fillId="0" borderId="77" xfId="0" applyNumberFormat="1" applyFont="1" applyBorder="1" applyAlignment="1">
      <alignment horizontal="center" vertical="center"/>
    </xf>
    <xf numFmtId="9" fontId="13" fillId="0" borderId="78" xfId="0" applyNumberFormat="1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textRotation="90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textRotation="90" wrapText="1"/>
    </xf>
    <xf numFmtId="49" fontId="9" fillId="0" borderId="3" xfId="0" applyNumberFormat="1" applyFont="1" applyBorder="1" applyAlignment="1">
      <alignment horizontal="center" vertical="center" textRotation="90" wrapText="1"/>
    </xf>
    <xf numFmtId="49" fontId="9" fillId="0" borderId="18" xfId="0" applyNumberFormat="1" applyFont="1" applyBorder="1" applyAlignment="1">
      <alignment vertical="center" textRotation="90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/>
    </xf>
    <xf numFmtId="0" fontId="9" fillId="0" borderId="18" xfId="0" applyFont="1" applyBorder="1" applyAlignment="1">
      <alignment horizontal="center" vertical="center" textRotation="9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12" fillId="0" borderId="82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/>
    </xf>
    <xf numFmtId="0" fontId="2" fillId="0" borderId="0" xfId="0" applyFont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/>
    </xf>
    <xf numFmtId="0" fontId="9" fillId="0" borderId="36" xfId="0" applyFont="1" applyBorder="1" applyAlignment="1">
      <alignment horizontal="center" vertical="center" textRotation="90"/>
    </xf>
    <xf numFmtId="0" fontId="9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textRotation="90" wrapText="1"/>
    </xf>
    <xf numFmtId="9" fontId="16" fillId="0" borderId="53" xfId="0" applyNumberFormat="1" applyFont="1" applyBorder="1" applyAlignment="1">
      <alignment horizontal="center" vertical="center"/>
    </xf>
    <xf numFmtId="9" fontId="16" fillId="0" borderId="54" xfId="0" applyNumberFormat="1" applyFont="1" applyBorder="1" applyAlignment="1">
      <alignment horizontal="center" vertical="center"/>
    </xf>
    <xf numFmtId="9" fontId="19" fillId="0" borderId="37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 wrapText="1"/>
    </xf>
    <xf numFmtId="9" fontId="16" fillId="0" borderId="68" xfId="0" applyNumberFormat="1" applyFont="1" applyBorder="1" applyAlignment="1">
      <alignment horizontal="center" vertical="center" wrapText="1"/>
    </xf>
    <xf numFmtId="9" fontId="16" fillId="0" borderId="53" xfId="0" applyNumberFormat="1" applyFont="1" applyBorder="1" applyAlignment="1">
      <alignment horizontal="center" vertical="center" wrapText="1"/>
    </xf>
    <xf numFmtId="9" fontId="16" fillId="0" borderId="54" xfId="0" applyNumberFormat="1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9" fontId="12" fillId="0" borderId="51" xfId="0" applyNumberFormat="1" applyFont="1" applyBorder="1" applyAlignment="1">
      <alignment horizontal="center" vertical="center"/>
    </xf>
    <xf numFmtId="9" fontId="12" fillId="0" borderId="37" xfId="0" applyNumberFormat="1" applyFont="1" applyBorder="1" applyAlignment="1">
      <alignment horizontal="center" vertical="center"/>
    </xf>
    <xf numFmtId="9" fontId="12" fillId="0" borderId="84" xfId="0" applyNumberFormat="1" applyFont="1" applyBorder="1" applyAlignment="1">
      <alignment horizontal="center" vertical="center"/>
    </xf>
    <xf numFmtId="9" fontId="12" fillId="0" borderId="45" xfId="0" applyNumberFormat="1" applyFont="1" applyBorder="1" applyAlignment="1">
      <alignment horizontal="center" vertical="center"/>
    </xf>
    <xf numFmtId="9" fontId="12" fillId="0" borderId="53" xfId="0" applyNumberFormat="1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9" fontId="16" fillId="0" borderId="61" xfId="0" applyNumberFormat="1" applyFont="1" applyBorder="1" applyAlignment="1">
      <alignment horizontal="center" vertical="center"/>
    </xf>
    <xf numFmtId="9" fontId="16" fillId="0" borderId="63" xfId="0" applyNumberFormat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3" fillId="0" borderId="72" xfId="0" applyFont="1" applyBorder="1" applyAlignment="1"/>
    <xf numFmtId="0" fontId="13" fillId="0" borderId="73" xfId="0" applyFont="1" applyBorder="1" applyAlignment="1"/>
    <xf numFmtId="0" fontId="13" fillId="0" borderId="74" xfId="0" applyFont="1" applyBorder="1" applyAlignment="1"/>
    <xf numFmtId="0" fontId="18" fillId="0" borderId="70" xfId="0" applyFont="1" applyBorder="1" applyAlignment="1"/>
    <xf numFmtId="0" fontId="13" fillId="0" borderId="7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3" workbookViewId="0">
      <selection activeCell="H11" sqref="H11"/>
    </sheetView>
  </sheetViews>
  <sheetFormatPr defaultRowHeight="15" x14ac:dyDescent="0.25"/>
  <cols>
    <col min="1" max="1" width="6.140625" customWidth="1"/>
    <col min="2" max="2" width="14" customWidth="1"/>
    <col min="3" max="3" width="14.5703125" customWidth="1"/>
    <col min="4" max="4" width="24.7109375" customWidth="1"/>
    <col min="5" max="5" width="7.5703125" customWidth="1"/>
    <col min="6" max="6" width="6.140625" customWidth="1"/>
    <col min="7" max="7" width="7.85546875" customWidth="1"/>
    <col min="8" max="8" width="5.85546875" customWidth="1"/>
    <col min="9" max="9" width="5.5703125" customWidth="1"/>
    <col min="10" max="10" width="9.140625" customWidth="1"/>
    <col min="11" max="11" width="9.42578125" customWidth="1"/>
    <col min="12" max="12" width="8.85546875" customWidth="1"/>
    <col min="13" max="13" width="9.42578125" customWidth="1"/>
    <col min="14" max="14" width="6" customWidth="1"/>
    <col min="15" max="15" width="5.28515625" customWidth="1"/>
    <col min="16" max="16" width="5.7109375" customWidth="1"/>
    <col min="17" max="17" width="6.28515625" customWidth="1"/>
    <col min="18" max="18" width="8.140625" customWidth="1"/>
  </cols>
  <sheetData>
    <row r="1" spans="1:20" ht="29.25" customHeight="1" x14ac:dyDescent="0.25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20.25" x14ac:dyDescent="0.25">
      <c r="A2" s="81" t="s">
        <v>0</v>
      </c>
      <c r="B2" s="81"/>
      <c r="C2" s="81"/>
      <c r="D2" s="82" t="s">
        <v>1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1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 t="s">
        <v>3</v>
      </c>
      <c r="Q3" s="84"/>
      <c r="R3" s="84"/>
      <c r="S3" s="85" t="s">
        <v>4</v>
      </c>
      <c r="T3" s="86"/>
    </row>
    <row r="4" spans="1:20" ht="12" customHeight="1" x14ac:dyDescent="0.25"/>
    <row r="5" spans="1:20" ht="21.75" customHeight="1" thickBot="1" x14ac:dyDescent="0.3"/>
    <row r="6" spans="1:20" ht="23.25" customHeight="1" x14ac:dyDescent="0.25">
      <c r="A6" s="88" t="s">
        <v>5</v>
      </c>
      <c r="B6" s="90" t="s">
        <v>6</v>
      </c>
      <c r="C6" s="90" t="s">
        <v>7</v>
      </c>
      <c r="D6" s="93" t="s">
        <v>8</v>
      </c>
      <c r="E6" s="75" t="s">
        <v>9</v>
      </c>
      <c r="F6" s="75" t="s">
        <v>10</v>
      </c>
      <c r="G6" s="75" t="s">
        <v>11</v>
      </c>
      <c r="H6" s="71" t="s">
        <v>12</v>
      </c>
      <c r="I6" s="71"/>
      <c r="J6" s="69" t="s">
        <v>11</v>
      </c>
      <c r="K6" s="71" t="s">
        <v>13</v>
      </c>
      <c r="L6" s="71"/>
      <c r="M6" s="69" t="s">
        <v>11</v>
      </c>
      <c r="N6" s="69" t="s">
        <v>14</v>
      </c>
      <c r="O6" s="71" t="s">
        <v>15</v>
      </c>
      <c r="P6" s="72"/>
      <c r="Q6" s="69" t="s">
        <v>11</v>
      </c>
      <c r="R6" s="69" t="s">
        <v>11</v>
      </c>
      <c r="S6" s="73" t="s">
        <v>16</v>
      </c>
      <c r="T6" s="67" t="s">
        <v>17</v>
      </c>
    </row>
    <row r="7" spans="1:20" ht="29.25" x14ac:dyDescent="0.25">
      <c r="A7" s="89"/>
      <c r="B7" s="91"/>
      <c r="C7" s="92"/>
      <c r="D7" s="94"/>
      <c r="E7" s="76"/>
      <c r="F7" s="76"/>
      <c r="G7" s="77"/>
      <c r="H7" s="1" t="s">
        <v>18</v>
      </c>
      <c r="I7" s="1" t="s">
        <v>19</v>
      </c>
      <c r="J7" s="70"/>
      <c r="K7" s="1" t="s">
        <v>18</v>
      </c>
      <c r="L7" s="1" t="s">
        <v>19</v>
      </c>
      <c r="M7" s="70"/>
      <c r="N7" s="87"/>
      <c r="O7" s="1" t="s">
        <v>18</v>
      </c>
      <c r="P7" s="1" t="s">
        <v>19</v>
      </c>
      <c r="Q7" s="70"/>
      <c r="R7" s="70"/>
      <c r="S7" s="74"/>
      <c r="T7" s="68"/>
    </row>
    <row r="8" spans="1:20" ht="18.75" x14ac:dyDescent="0.3">
      <c r="A8" s="2">
        <v>1</v>
      </c>
      <c r="B8" s="3" t="s">
        <v>194</v>
      </c>
      <c r="C8" s="4" t="s">
        <v>20</v>
      </c>
      <c r="D8" s="5" t="s">
        <v>21</v>
      </c>
      <c r="E8" s="6">
        <v>8</v>
      </c>
      <c r="F8" s="6" t="s">
        <v>132</v>
      </c>
      <c r="G8" s="7">
        <v>46</v>
      </c>
      <c r="H8" s="6">
        <v>9</v>
      </c>
      <c r="I8" s="6">
        <v>5</v>
      </c>
      <c r="J8" s="7">
        <v>14</v>
      </c>
      <c r="K8" s="6">
        <v>6</v>
      </c>
      <c r="L8" s="6">
        <v>11</v>
      </c>
      <c r="M8" s="7">
        <v>17</v>
      </c>
      <c r="N8" s="8">
        <v>14</v>
      </c>
      <c r="O8" s="6" t="s">
        <v>75</v>
      </c>
      <c r="P8" s="6" t="s">
        <v>68</v>
      </c>
      <c r="Q8" s="7" t="s">
        <v>122</v>
      </c>
      <c r="R8" s="7">
        <v>91</v>
      </c>
      <c r="S8" s="7">
        <f t="shared" ref="S8:S10" si="0">G8+R8</f>
        <v>137</v>
      </c>
      <c r="T8" s="9" t="str">
        <f t="shared" ref="T8:T9" si="1">IF((S8&gt;=210),"PASS","FAIL")</f>
        <v>FAIL</v>
      </c>
    </row>
    <row r="9" spans="1:20" ht="21.75" customHeight="1" x14ac:dyDescent="0.3">
      <c r="A9" s="2">
        <v>2</v>
      </c>
      <c r="B9" s="3" t="s">
        <v>193</v>
      </c>
      <c r="C9" s="10" t="s">
        <v>22</v>
      </c>
      <c r="D9" s="5" t="s">
        <v>23</v>
      </c>
      <c r="E9" s="6">
        <v>16</v>
      </c>
      <c r="F9" s="6" t="s">
        <v>142</v>
      </c>
      <c r="G9" s="7">
        <v>65</v>
      </c>
      <c r="H9" s="6">
        <v>16</v>
      </c>
      <c r="I9" s="6" t="s">
        <v>24</v>
      </c>
      <c r="J9" s="7">
        <v>16</v>
      </c>
      <c r="K9" s="6" t="s">
        <v>143</v>
      </c>
      <c r="L9" s="6" t="s">
        <v>141</v>
      </c>
      <c r="M9" s="7" t="s">
        <v>132</v>
      </c>
      <c r="N9" s="8">
        <v>7</v>
      </c>
      <c r="O9" s="6" t="s">
        <v>144</v>
      </c>
      <c r="P9" s="6" t="s">
        <v>140</v>
      </c>
      <c r="Q9" s="7" t="s">
        <v>142</v>
      </c>
      <c r="R9" s="7">
        <v>110</v>
      </c>
      <c r="S9" s="7">
        <f t="shared" si="0"/>
        <v>175</v>
      </c>
      <c r="T9" s="9" t="str">
        <f t="shared" si="1"/>
        <v>FAIL</v>
      </c>
    </row>
    <row r="10" spans="1:20" ht="18.75" x14ac:dyDescent="0.3">
      <c r="A10" s="2">
        <v>3</v>
      </c>
      <c r="B10" s="3" t="s">
        <v>200</v>
      </c>
      <c r="C10" s="10" t="s">
        <v>35</v>
      </c>
      <c r="D10" s="5" t="s">
        <v>36</v>
      </c>
      <c r="E10" s="6" t="s">
        <v>94</v>
      </c>
      <c r="F10" s="6" t="s">
        <v>134</v>
      </c>
      <c r="G10" s="7">
        <v>99</v>
      </c>
      <c r="H10" s="6" t="s">
        <v>145</v>
      </c>
      <c r="I10" s="6" t="s">
        <v>34</v>
      </c>
      <c r="J10" s="7" t="s">
        <v>71</v>
      </c>
      <c r="K10" s="6" t="s">
        <v>146</v>
      </c>
      <c r="L10" s="6" t="s">
        <v>120</v>
      </c>
      <c r="M10" s="7" t="s">
        <v>135</v>
      </c>
      <c r="N10" s="8">
        <v>16</v>
      </c>
      <c r="O10" s="6" t="s">
        <v>147</v>
      </c>
      <c r="P10" s="6" t="s">
        <v>143</v>
      </c>
      <c r="Q10" s="7" t="s">
        <v>148</v>
      </c>
      <c r="R10" s="7">
        <v>175</v>
      </c>
      <c r="S10" s="7">
        <v>274</v>
      </c>
      <c r="T10" s="9" t="s">
        <v>31</v>
      </c>
    </row>
    <row r="11" spans="1:20" ht="24" customHeight="1" x14ac:dyDescent="0.25">
      <c r="A11" s="13">
        <v>4</v>
      </c>
      <c r="B11" s="238" t="s">
        <v>208</v>
      </c>
      <c r="C11" s="13" t="s">
        <v>96</v>
      </c>
      <c r="D11" s="241" t="s">
        <v>97</v>
      </c>
      <c r="E11" s="13" t="s">
        <v>71</v>
      </c>
      <c r="F11" s="238" t="s">
        <v>207</v>
      </c>
      <c r="G11" s="239">
        <v>95</v>
      </c>
      <c r="H11" s="238" t="s">
        <v>213</v>
      </c>
      <c r="I11" s="13" t="s">
        <v>43</v>
      </c>
      <c r="J11" s="240" t="s">
        <v>202</v>
      </c>
      <c r="K11" s="13" t="s">
        <v>120</v>
      </c>
      <c r="L11" s="238" t="s">
        <v>206</v>
      </c>
      <c r="M11" s="239" t="s">
        <v>132</v>
      </c>
      <c r="N11" s="238" t="s">
        <v>204</v>
      </c>
      <c r="O11" s="13">
        <v>24</v>
      </c>
      <c r="P11" s="238" t="s">
        <v>209</v>
      </c>
      <c r="Q11" s="239">
        <v>46</v>
      </c>
      <c r="R11" s="240" t="s">
        <v>203</v>
      </c>
      <c r="S11" s="239">
        <v>258</v>
      </c>
      <c r="T11" s="240" t="s">
        <v>205</v>
      </c>
    </row>
    <row r="13" spans="1:20" ht="57.75" customHeight="1" thickBot="1" x14ac:dyDescent="0.3"/>
    <row r="14" spans="1:20" ht="29.25" customHeight="1" thickBot="1" x14ac:dyDescent="0.3">
      <c r="B14" s="108" t="s">
        <v>101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</row>
    <row r="15" spans="1:20" ht="54.75" customHeight="1" thickBot="1" x14ac:dyDescent="0.3">
      <c r="B15" s="34" t="s">
        <v>158</v>
      </c>
      <c r="C15" s="78" t="s">
        <v>159</v>
      </c>
      <c r="D15" s="78"/>
      <c r="E15" s="78" t="s">
        <v>104</v>
      </c>
      <c r="F15" s="78"/>
      <c r="G15" s="78" t="s">
        <v>160</v>
      </c>
      <c r="H15" s="78"/>
      <c r="I15" s="78" t="s">
        <v>106</v>
      </c>
      <c r="J15" s="79"/>
      <c r="K15" s="56" t="s">
        <v>107</v>
      </c>
      <c r="L15" s="35" t="s">
        <v>108</v>
      </c>
      <c r="M15" s="56" t="s">
        <v>161</v>
      </c>
      <c r="N15" s="111" t="s">
        <v>110</v>
      </c>
      <c r="O15" s="112"/>
      <c r="P15" s="113"/>
    </row>
    <row r="16" spans="1:20" ht="20.25" customHeight="1" x14ac:dyDescent="0.25">
      <c r="B16" s="41" t="s">
        <v>111</v>
      </c>
      <c r="C16" s="95"/>
      <c r="D16" s="96"/>
      <c r="E16" s="95"/>
      <c r="F16" s="96"/>
      <c r="G16" s="97"/>
      <c r="H16" s="97"/>
      <c r="I16" s="97"/>
      <c r="J16" s="95"/>
      <c r="K16" s="42"/>
      <c r="L16" s="58"/>
      <c r="M16" s="60"/>
      <c r="N16" s="114"/>
      <c r="O16" s="115"/>
      <c r="P16" s="116"/>
    </row>
    <row r="17" spans="2:16" ht="18.75" customHeight="1" x14ac:dyDescent="0.25">
      <c r="B17" s="43" t="s">
        <v>112</v>
      </c>
      <c r="C17" s="98"/>
      <c r="D17" s="99"/>
      <c r="E17" s="98"/>
      <c r="F17" s="99"/>
      <c r="G17" s="100"/>
      <c r="H17" s="100"/>
      <c r="I17" s="97"/>
      <c r="J17" s="95"/>
      <c r="K17" s="44"/>
      <c r="L17" s="36"/>
      <c r="M17" s="58"/>
      <c r="N17" s="117"/>
      <c r="O17" s="118"/>
      <c r="P17" s="119"/>
    </row>
    <row r="18" spans="2:16" ht="18.75" customHeight="1" x14ac:dyDescent="0.25">
      <c r="B18" s="43" t="s">
        <v>113</v>
      </c>
      <c r="C18" s="98"/>
      <c r="D18" s="99"/>
      <c r="E18" s="98"/>
      <c r="F18" s="99"/>
      <c r="G18" s="100"/>
      <c r="H18" s="100"/>
      <c r="I18" s="97"/>
      <c r="J18" s="95"/>
      <c r="K18" s="42"/>
      <c r="L18" s="36"/>
      <c r="M18" s="58"/>
      <c r="N18" s="120"/>
      <c r="O18" s="121"/>
      <c r="P18" s="122"/>
    </row>
    <row r="19" spans="2:16" ht="20.25" customHeight="1" x14ac:dyDescent="0.25">
      <c r="B19" s="43" t="s">
        <v>162</v>
      </c>
      <c r="C19" s="98">
        <v>1</v>
      </c>
      <c r="D19" s="99"/>
      <c r="E19" s="98"/>
      <c r="F19" s="99"/>
      <c r="G19" s="100"/>
      <c r="H19" s="100"/>
      <c r="I19" s="97">
        <v>1</v>
      </c>
      <c r="J19" s="95"/>
      <c r="K19" s="44"/>
      <c r="L19" s="36">
        <v>1</v>
      </c>
      <c r="M19" s="58"/>
      <c r="N19" s="246">
        <v>0</v>
      </c>
      <c r="O19" s="121"/>
      <c r="P19" s="122"/>
    </row>
    <row r="20" spans="2:16" ht="19.5" customHeight="1" x14ac:dyDescent="0.25">
      <c r="B20" s="43" t="s">
        <v>115</v>
      </c>
      <c r="C20" s="98">
        <v>3</v>
      </c>
      <c r="D20" s="99"/>
      <c r="E20" s="98"/>
      <c r="F20" s="99"/>
      <c r="G20" s="100"/>
      <c r="H20" s="100"/>
      <c r="I20" s="97">
        <v>3</v>
      </c>
      <c r="J20" s="95"/>
      <c r="K20" s="42"/>
      <c r="L20" s="36">
        <v>2</v>
      </c>
      <c r="M20" s="58">
        <v>1</v>
      </c>
      <c r="N20" s="246">
        <v>0.33</v>
      </c>
      <c r="O20" s="121"/>
      <c r="P20" s="122"/>
    </row>
    <row r="21" spans="2:16" ht="20.25" customHeight="1" x14ac:dyDescent="0.25">
      <c r="B21" s="43" t="s">
        <v>116</v>
      </c>
      <c r="C21" s="98"/>
      <c r="D21" s="99"/>
      <c r="E21" s="98"/>
      <c r="F21" s="99"/>
      <c r="G21" s="100"/>
      <c r="H21" s="100"/>
      <c r="I21" s="97"/>
      <c r="J21" s="95"/>
      <c r="K21" s="44"/>
      <c r="L21" s="36"/>
      <c r="M21" s="58"/>
      <c r="N21" s="120"/>
      <c r="O21" s="121"/>
      <c r="P21" s="122"/>
    </row>
    <row r="22" spans="2:16" ht="22.5" customHeight="1" x14ac:dyDescent="0.25">
      <c r="B22" s="43" t="s">
        <v>117</v>
      </c>
      <c r="C22" s="98"/>
      <c r="D22" s="99"/>
      <c r="E22" s="98"/>
      <c r="F22" s="99"/>
      <c r="G22" s="100"/>
      <c r="H22" s="100"/>
      <c r="I22" s="97"/>
      <c r="J22" s="95"/>
      <c r="K22" s="42"/>
      <c r="L22" s="36"/>
      <c r="M22" s="58"/>
      <c r="N22" s="120"/>
      <c r="O22" s="121"/>
      <c r="P22" s="122"/>
    </row>
    <row r="23" spans="2:16" ht="22.5" customHeight="1" thickBot="1" x14ac:dyDescent="0.3">
      <c r="B23" s="45" t="s">
        <v>118</v>
      </c>
      <c r="C23" s="101"/>
      <c r="D23" s="102"/>
      <c r="E23" s="101"/>
      <c r="F23" s="102"/>
      <c r="G23" s="103"/>
      <c r="H23" s="103"/>
      <c r="I23" s="104"/>
      <c r="J23" s="105"/>
      <c r="K23" s="46"/>
      <c r="L23" s="47"/>
      <c r="M23" s="59"/>
      <c r="N23" s="123"/>
      <c r="O23" s="124"/>
      <c r="P23" s="125"/>
    </row>
    <row r="24" spans="2:16" ht="24.75" customHeight="1" thickBot="1" x14ac:dyDescent="0.3">
      <c r="B24" s="48" t="s">
        <v>11</v>
      </c>
      <c r="C24" s="106">
        <v>4</v>
      </c>
      <c r="D24" s="106"/>
      <c r="E24" s="106"/>
      <c r="F24" s="106"/>
      <c r="G24" s="106"/>
      <c r="H24" s="106"/>
      <c r="I24" s="106">
        <v>4</v>
      </c>
      <c r="J24" s="107"/>
      <c r="K24" s="49"/>
      <c r="L24" s="50">
        <v>3</v>
      </c>
      <c r="M24" s="57">
        <v>1</v>
      </c>
      <c r="N24" s="243">
        <v>0.25</v>
      </c>
      <c r="O24" s="126"/>
      <c r="P24" s="127"/>
    </row>
  </sheetData>
  <mergeCells count="74">
    <mergeCell ref="C24:D24"/>
    <mergeCell ref="E24:F24"/>
    <mergeCell ref="G24:H24"/>
    <mergeCell ref="I24:J24"/>
    <mergeCell ref="B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5:D15"/>
    <mergeCell ref="E15:F15"/>
    <mergeCell ref="G15:H15"/>
    <mergeCell ref="I15:J15"/>
    <mergeCell ref="A1:T1"/>
    <mergeCell ref="A2:C2"/>
    <mergeCell ref="D2:T2"/>
    <mergeCell ref="A3:O3"/>
    <mergeCell ref="P3:R3"/>
    <mergeCell ref="S3:T3"/>
    <mergeCell ref="N6:N7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L6"/>
    <mergeCell ref="T6:T7"/>
    <mergeCell ref="M6:M7"/>
    <mergeCell ref="O6:P6"/>
    <mergeCell ref="Q6:Q7"/>
    <mergeCell ref="R6:R7"/>
    <mergeCell ref="S6:S7"/>
  </mergeCells>
  <dataValidations xWindow="312" yWindow="580" count="10">
    <dataValidation allowBlank="1" showInputMessage="1" showErrorMessage="1" promptTitle="ENTER COLLEGE CODE" prompt="NN__________" sqref="S3:T3"/>
    <dataValidation allowBlank="1" showInputMessage="1" showErrorMessage="1" promptTitle="ENTER COLLEGE NAME" prompt="Name of the college" sqref="D2:T2"/>
    <dataValidation allowBlank="1" showInputMessage="1" showErrorMessage="1" promptTitle="ENTER REGISTER NUMBER" prompt="Enter Student reg. number" sqref="B8:B10"/>
    <dataValidation allowBlank="1" showInputMessage="1" showErrorMessage="1" promptTitle="ENTER SATS NUMBER" prompt="Enter Students SATS number" sqref="C8:C10"/>
    <dataValidation allowBlank="1" showInputMessage="1" showErrorMessage="1" promptTitle="ENTER STUDENT'S NAME" prompt="Enter Student's name as per record" sqref="D8:D10"/>
    <dataValidation type="whole" errorStyle="warning" allowBlank="1" showInputMessage="1" showErrorMessage="1" error="WRONG ENTRY" promptTitle="MARKS 0 TO 100" prompt="Enter Marks 0 to 100" sqref="N8:N10 E8:F10">
      <formula1>0</formula1>
      <formula2>100</formula2>
    </dataValidation>
    <dataValidation type="whole" errorStyle="warning" allowBlank="1" showInputMessage="1" showErrorMessage="1" error="WRONG ENTRY" promptTitle="MARKS 0 TO 70" prompt="Enter Marks 0 to 70 " sqref="K8:K10 O8:O10 H8:H10">
      <formula1>0</formula1>
      <formula2>70</formula2>
    </dataValidation>
    <dataValidation type="whole" errorStyle="warning" allowBlank="1" showInputMessage="1" showErrorMessage="1" error="WRONG ENTRY" promptTitle="MARKS 0 TO 30" prompt="Enter Marks 0 to 30" sqref="L8:L10 P8:P10 I8:I10">
      <formula1>0</formula1>
      <formula2>30</formula2>
    </dataValidation>
    <dataValidation allowBlank="1" showInputMessage="1" showErrorMessage="1" promptTitle="DON'T ENTER ANYTHING" prompt="Data Auto filled" sqref="J8:J10 Q8:T10 M8:M10 G8:G10"/>
    <dataValidation allowBlank="1" showInputMessage="1" showErrorMessage="1" promptTitle="DON'T ENTER ANYTHING" prompt="Auto filled data" sqref="C24:H24 I16:J24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13" workbookViewId="0">
      <selection activeCell="R15" sqref="R15"/>
    </sheetView>
  </sheetViews>
  <sheetFormatPr defaultRowHeight="15" x14ac:dyDescent="0.25"/>
  <cols>
    <col min="1" max="1" width="5.85546875" customWidth="1"/>
    <col min="2" max="2" width="12.5703125" customWidth="1"/>
    <col min="3" max="3" width="13.7109375" customWidth="1"/>
    <col min="4" max="4" width="26.140625" customWidth="1"/>
    <col min="5" max="5" width="6.5703125" customWidth="1"/>
    <col min="6" max="6" width="5.7109375" customWidth="1"/>
    <col min="7" max="7" width="6.28515625" customWidth="1"/>
    <col min="8" max="8" width="5.85546875" customWidth="1"/>
    <col min="9" max="9" width="6.140625" customWidth="1"/>
    <col min="10" max="10" width="7.42578125" customWidth="1"/>
    <col min="11" max="11" width="10.42578125" customWidth="1"/>
    <col min="12" max="12" width="9.140625" customWidth="1"/>
    <col min="13" max="13" width="8.7109375" customWidth="1"/>
    <col min="14" max="14" width="6" customWidth="1"/>
    <col min="15" max="15" width="5.140625" customWidth="1"/>
    <col min="16" max="16" width="5.28515625" customWidth="1"/>
    <col min="17" max="17" width="6.140625" customWidth="1"/>
    <col min="18" max="18" width="7.7109375" customWidth="1"/>
  </cols>
  <sheetData>
    <row r="1" spans="1:20" ht="30.75" customHeight="1" x14ac:dyDescent="0.25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20.25" x14ac:dyDescent="0.25">
      <c r="A2" s="81" t="s">
        <v>0</v>
      </c>
      <c r="B2" s="81"/>
      <c r="C2" s="81"/>
      <c r="D2" s="82" t="s">
        <v>1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1" customHeight="1" x14ac:dyDescent="0.25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 t="s">
        <v>3</v>
      </c>
      <c r="Q3" s="84"/>
      <c r="R3" s="84"/>
      <c r="S3" s="85" t="s">
        <v>4</v>
      </c>
      <c r="T3" s="86"/>
    </row>
    <row r="5" spans="1:20" ht="15.75" thickBot="1" x14ac:dyDescent="0.3"/>
    <row r="6" spans="1:20" ht="20.25" customHeight="1" x14ac:dyDescent="0.25">
      <c r="A6" s="133" t="s">
        <v>27</v>
      </c>
      <c r="B6" s="71" t="s">
        <v>6</v>
      </c>
      <c r="C6" s="71" t="s">
        <v>7</v>
      </c>
      <c r="D6" s="71" t="s">
        <v>8</v>
      </c>
      <c r="E6" s="75" t="s">
        <v>9</v>
      </c>
      <c r="F6" s="75" t="s">
        <v>10</v>
      </c>
      <c r="G6" s="137" t="s">
        <v>11</v>
      </c>
      <c r="H6" s="71" t="s">
        <v>12</v>
      </c>
      <c r="I6" s="128"/>
      <c r="J6" s="75" t="s">
        <v>11</v>
      </c>
      <c r="K6" s="71" t="s">
        <v>13</v>
      </c>
      <c r="L6" s="128"/>
      <c r="M6" s="75" t="s">
        <v>11</v>
      </c>
      <c r="N6" s="75" t="s">
        <v>14</v>
      </c>
      <c r="O6" s="71" t="s">
        <v>28</v>
      </c>
      <c r="P6" s="128"/>
      <c r="Q6" s="75" t="s">
        <v>11</v>
      </c>
      <c r="R6" s="75" t="s">
        <v>11</v>
      </c>
      <c r="S6" s="75" t="s">
        <v>16</v>
      </c>
      <c r="T6" s="131" t="s">
        <v>17</v>
      </c>
    </row>
    <row r="7" spans="1:20" ht="33" customHeight="1" thickBot="1" x14ac:dyDescent="0.3">
      <c r="A7" s="134"/>
      <c r="B7" s="135"/>
      <c r="C7" s="135"/>
      <c r="D7" s="135"/>
      <c r="E7" s="136"/>
      <c r="F7" s="130"/>
      <c r="G7" s="138"/>
      <c r="H7" s="11" t="s">
        <v>18</v>
      </c>
      <c r="I7" s="11" t="s">
        <v>19</v>
      </c>
      <c r="J7" s="129"/>
      <c r="K7" s="11" t="s">
        <v>18</v>
      </c>
      <c r="L7" s="11" t="s">
        <v>19</v>
      </c>
      <c r="M7" s="129"/>
      <c r="N7" s="129"/>
      <c r="O7" s="11" t="s">
        <v>18</v>
      </c>
      <c r="P7" s="11" t="s">
        <v>19</v>
      </c>
      <c r="Q7" s="129"/>
      <c r="R7" s="129"/>
      <c r="S7" s="130"/>
      <c r="T7" s="132"/>
    </row>
    <row r="8" spans="1:20" ht="25.5" customHeight="1" x14ac:dyDescent="0.25">
      <c r="A8" s="12">
        <v>1</v>
      </c>
      <c r="B8" s="13" t="s">
        <v>201</v>
      </c>
      <c r="C8" s="14" t="s">
        <v>29</v>
      </c>
      <c r="D8" s="15" t="s">
        <v>30</v>
      </c>
      <c r="E8" s="12" t="s">
        <v>71</v>
      </c>
      <c r="F8" s="12" t="s">
        <v>149</v>
      </c>
      <c r="G8" s="16">
        <v>100</v>
      </c>
      <c r="H8" s="12" t="s">
        <v>143</v>
      </c>
      <c r="I8" s="12" t="s">
        <v>150</v>
      </c>
      <c r="J8" s="17" t="s">
        <v>137</v>
      </c>
      <c r="K8" s="12">
        <v>14</v>
      </c>
      <c r="L8" s="12">
        <v>20</v>
      </c>
      <c r="M8" s="17">
        <v>34</v>
      </c>
      <c r="N8" s="17" t="s">
        <v>123</v>
      </c>
      <c r="O8" s="12" t="s">
        <v>68</v>
      </c>
      <c r="P8" s="12" t="s">
        <v>151</v>
      </c>
      <c r="Q8" s="17" t="s">
        <v>152</v>
      </c>
      <c r="R8" s="17">
        <v>159</v>
      </c>
      <c r="S8" s="17">
        <f>G8+R8</f>
        <v>259</v>
      </c>
      <c r="T8" s="18" t="s">
        <v>31</v>
      </c>
    </row>
    <row r="9" spans="1:20" ht="22.5" customHeight="1" x14ac:dyDescent="0.25">
      <c r="A9" s="12">
        <v>2</v>
      </c>
      <c r="B9" s="13" t="s">
        <v>192</v>
      </c>
      <c r="C9" s="14" t="s">
        <v>37</v>
      </c>
      <c r="D9" s="19" t="s">
        <v>38</v>
      </c>
      <c r="E9" s="20">
        <v>12</v>
      </c>
      <c r="F9" s="20" t="s">
        <v>153</v>
      </c>
      <c r="G9" s="16">
        <v>78</v>
      </c>
      <c r="H9" s="20" t="s">
        <v>75</v>
      </c>
      <c r="I9" s="20" t="s">
        <v>75</v>
      </c>
      <c r="J9" s="17" t="s">
        <v>147</v>
      </c>
      <c r="K9" s="20" t="s">
        <v>120</v>
      </c>
      <c r="L9" s="20" t="s">
        <v>177</v>
      </c>
      <c r="M9" s="17" t="s">
        <v>137</v>
      </c>
      <c r="N9" s="21">
        <v>25</v>
      </c>
      <c r="O9" s="20">
        <v>17</v>
      </c>
      <c r="P9" s="20" t="s">
        <v>24</v>
      </c>
      <c r="Q9" s="17">
        <v>17</v>
      </c>
      <c r="R9" s="17">
        <v>125</v>
      </c>
      <c r="S9" s="17">
        <f t="shared" ref="S9:S11" si="0">G9+R9</f>
        <v>203</v>
      </c>
      <c r="T9" s="18" t="s">
        <v>31</v>
      </c>
    </row>
    <row r="10" spans="1:20" ht="23.25" customHeight="1" x14ac:dyDescent="0.25">
      <c r="A10" s="12">
        <v>3</v>
      </c>
      <c r="B10" s="13" t="s">
        <v>198</v>
      </c>
      <c r="C10" s="14" t="s">
        <v>39</v>
      </c>
      <c r="D10" s="19" t="s">
        <v>40</v>
      </c>
      <c r="E10" s="20" t="s">
        <v>94</v>
      </c>
      <c r="F10" s="20" t="s">
        <v>154</v>
      </c>
      <c r="G10" s="16">
        <v>118</v>
      </c>
      <c r="H10" s="20" t="s">
        <v>71</v>
      </c>
      <c r="I10" s="20" t="s">
        <v>26</v>
      </c>
      <c r="J10" s="17" t="s">
        <v>94</v>
      </c>
      <c r="K10" s="20" t="s">
        <v>74</v>
      </c>
      <c r="L10" s="20" t="s">
        <v>120</v>
      </c>
      <c r="M10" s="17" t="s">
        <v>147</v>
      </c>
      <c r="N10" s="21">
        <v>20</v>
      </c>
      <c r="O10" s="20" t="s">
        <v>155</v>
      </c>
      <c r="P10" s="20" t="s">
        <v>75</v>
      </c>
      <c r="Q10" s="17" t="s">
        <v>78</v>
      </c>
      <c r="R10" s="17">
        <v>156</v>
      </c>
      <c r="S10" s="17">
        <f t="shared" si="0"/>
        <v>274</v>
      </c>
      <c r="T10" s="18" t="s">
        <v>31</v>
      </c>
    </row>
    <row r="11" spans="1:20" ht="24" customHeight="1" x14ac:dyDescent="0.25">
      <c r="A11" s="12">
        <v>4</v>
      </c>
      <c r="B11" s="13" t="s">
        <v>199</v>
      </c>
      <c r="C11" s="14" t="s">
        <v>41</v>
      </c>
      <c r="D11" s="19" t="s">
        <v>42</v>
      </c>
      <c r="E11" s="20" t="s">
        <v>98</v>
      </c>
      <c r="F11" s="20" t="s">
        <v>156</v>
      </c>
      <c r="G11" s="16">
        <v>122</v>
      </c>
      <c r="H11" s="20" t="s">
        <v>151</v>
      </c>
      <c r="I11" s="20" t="s">
        <v>157</v>
      </c>
      <c r="J11" s="17" t="s">
        <v>123</v>
      </c>
      <c r="K11" s="20" t="s">
        <v>120</v>
      </c>
      <c r="L11" s="20" t="s">
        <v>25</v>
      </c>
      <c r="M11" s="17" t="s">
        <v>100</v>
      </c>
      <c r="N11" s="21">
        <v>8</v>
      </c>
      <c r="O11" s="20" t="s">
        <v>75</v>
      </c>
      <c r="P11" s="20" t="s">
        <v>33</v>
      </c>
      <c r="Q11" s="17" t="s">
        <v>123</v>
      </c>
      <c r="R11" s="17">
        <v>117</v>
      </c>
      <c r="S11" s="17">
        <f t="shared" si="0"/>
        <v>239</v>
      </c>
      <c r="T11" s="18" t="s">
        <v>31</v>
      </c>
    </row>
    <row r="15" spans="1:20" ht="15.75" customHeight="1" thickBot="1" x14ac:dyDescent="0.3"/>
    <row r="16" spans="1:20" ht="25.5" customHeight="1" thickBot="1" x14ac:dyDescent="0.3">
      <c r="B16" s="108" t="s">
        <v>101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</row>
    <row r="17" spans="2:16" ht="45.75" customHeight="1" thickBot="1" x14ac:dyDescent="0.3">
      <c r="B17" s="34" t="s">
        <v>158</v>
      </c>
      <c r="C17" s="78" t="s">
        <v>159</v>
      </c>
      <c r="D17" s="78"/>
      <c r="E17" s="78" t="s">
        <v>104</v>
      </c>
      <c r="F17" s="78"/>
      <c r="G17" s="78" t="s">
        <v>160</v>
      </c>
      <c r="H17" s="78"/>
      <c r="I17" s="78" t="s">
        <v>106</v>
      </c>
      <c r="J17" s="79"/>
      <c r="K17" s="56" t="s">
        <v>107</v>
      </c>
      <c r="L17" s="35" t="s">
        <v>108</v>
      </c>
      <c r="M17" s="56" t="s">
        <v>161</v>
      </c>
      <c r="N17" s="111" t="s">
        <v>110</v>
      </c>
      <c r="O17" s="112"/>
      <c r="P17" s="113"/>
    </row>
    <row r="18" spans="2:16" ht="19.5" customHeight="1" x14ac:dyDescent="0.25">
      <c r="B18" s="41" t="s">
        <v>111</v>
      </c>
      <c r="C18" s="95">
        <v>2</v>
      </c>
      <c r="D18" s="96"/>
      <c r="E18" s="95"/>
      <c r="F18" s="96"/>
      <c r="G18" s="97"/>
      <c r="H18" s="97"/>
      <c r="I18" s="97">
        <v>2</v>
      </c>
      <c r="J18" s="95"/>
      <c r="K18" s="42"/>
      <c r="L18" s="58">
        <v>2</v>
      </c>
      <c r="M18" s="60"/>
      <c r="N18" s="244">
        <v>0</v>
      </c>
      <c r="O18" s="115"/>
      <c r="P18" s="116"/>
    </row>
    <row r="19" spans="2:16" ht="21" customHeight="1" x14ac:dyDescent="0.25">
      <c r="B19" s="43" t="s">
        <v>112</v>
      </c>
      <c r="C19" s="98">
        <v>1</v>
      </c>
      <c r="D19" s="99"/>
      <c r="E19" s="98"/>
      <c r="F19" s="99"/>
      <c r="G19" s="100"/>
      <c r="H19" s="100"/>
      <c r="I19" s="97">
        <v>1</v>
      </c>
      <c r="J19" s="95"/>
      <c r="K19" s="44"/>
      <c r="L19" s="36">
        <v>1</v>
      </c>
      <c r="M19" s="58"/>
      <c r="N19" s="245">
        <v>0</v>
      </c>
      <c r="O19" s="118"/>
      <c r="P19" s="119"/>
    </row>
    <row r="20" spans="2:16" ht="21" customHeight="1" x14ac:dyDescent="0.25">
      <c r="B20" s="43" t="s">
        <v>113</v>
      </c>
      <c r="C20" s="98"/>
      <c r="D20" s="99"/>
      <c r="E20" s="98"/>
      <c r="F20" s="99"/>
      <c r="G20" s="100"/>
      <c r="H20" s="100"/>
      <c r="I20" s="97"/>
      <c r="J20" s="95"/>
      <c r="K20" s="42"/>
      <c r="L20" s="36"/>
      <c r="M20" s="58"/>
      <c r="N20" s="120"/>
      <c r="O20" s="121"/>
      <c r="P20" s="122"/>
    </row>
    <row r="21" spans="2:16" ht="20.25" customHeight="1" x14ac:dyDescent="0.25">
      <c r="B21" s="43" t="s">
        <v>162</v>
      </c>
      <c r="C21" s="98"/>
      <c r="D21" s="99"/>
      <c r="E21" s="98"/>
      <c r="F21" s="99"/>
      <c r="G21" s="100"/>
      <c r="H21" s="100"/>
      <c r="I21" s="97"/>
      <c r="J21" s="95"/>
      <c r="K21" s="44"/>
      <c r="L21" s="36"/>
      <c r="M21" s="58"/>
      <c r="N21" s="120"/>
      <c r="O21" s="121"/>
      <c r="P21" s="122"/>
    </row>
    <row r="22" spans="2:16" ht="21.75" customHeight="1" x14ac:dyDescent="0.25">
      <c r="B22" s="43" t="s">
        <v>115</v>
      </c>
      <c r="C22" s="98">
        <v>1</v>
      </c>
      <c r="D22" s="99"/>
      <c r="E22" s="98"/>
      <c r="F22" s="99"/>
      <c r="G22" s="100"/>
      <c r="H22" s="100"/>
      <c r="I22" s="97">
        <v>1</v>
      </c>
      <c r="J22" s="95"/>
      <c r="K22" s="42"/>
      <c r="L22" s="36">
        <v>1</v>
      </c>
      <c r="M22" s="58"/>
      <c r="N22" s="246">
        <v>0</v>
      </c>
      <c r="O22" s="121"/>
      <c r="P22" s="122"/>
    </row>
    <row r="23" spans="2:16" ht="23.25" customHeight="1" x14ac:dyDescent="0.25">
      <c r="B23" s="43" t="s">
        <v>116</v>
      </c>
      <c r="C23" s="98"/>
      <c r="D23" s="99"/>
      <c r="E23" s="98"/>
      <c r="F23" s="99"/>
      <c r="G23" s="100"/>
      <c r="H23" s="100"/>
      <c r="I23" s="97"/>
      <c r="J23" s="95"/>
      <c r="K23" s="44"/>
      <c r="L23" s="36"/>
      <c r="M23" s="58"/>
      <c r="N23" s="120"/>
      <c r="O23" s="121"/>
      <c r="P23" s="122"/>
    </row>
    <row r="24" spans="2:16" ht="20.25" customHeight="1" x14ac:dyDescent="0.25">
      <c r="B24" s="43" t="s">
        <v>117</v>
      </c>
      <c r="C24" s="98"/>
      <c r="D24" s="99"/>
      <c r="E24" s="98"/>
      <c r="F24" s="99"/>
      <c r="G24" s="100"/>
      <c r="H24" s="100"/>
      <c r="I24" s="97"/>
      <c r="J24" s="95"/>
      <c r="K24" s="42"/>
      <c r="L24" s="36"/>
      <c r="M24" s="58"/>
      <c r="N24" s="120"/>
      <c r="O24" s="121"/>
      <c r="P24" s="122"/>
    </row>
    <row r="25" spans="2:16" ht="22.5" customHeight="1" thickBot="1" x14ac:dyDescent="0.3">
      <c r="B25" s="45" t="s">
        <v>118</v>
      </c>
      <c r="C25" s="101"/>
      <c r="D25" s="102"/>
      <c r="E25" s="101"/>
      <c r="F25" s="102"/>
      <c r="G25" s="103"/>
      <c r="H25" s="103"/>
      <c r="I25" s="104"/>
      <c r="J25" s="105"/>
      <c r="K25" s="46"/>
      <c r="L25" s="47"/>
      <c r="M25" s="59"/>
      <c r="N25" s="123"/>
      <c r="O25" s="124"/>
      <c r="P25" s="125"/>
    </row>
    <row r="26" spans="2:16" ht="27" customHeight="1" thickBot="1" x14ac:dyDescent="0.3">
      <c r="B26" s="48" t="s">
        <v>11</v>
      </c>
      <c r="C26" s="106">
        <v>4</v>
      </c>
      <c r="D26" s="106"/>
      <c r="E26" s="106"/>
      <c r="F26" s="106"/>
      <c r="G26" s="106"/>
      <c r="H26" s="106"/>
      <c r="I26" s="106">
        <v>4</v>
      </c>
      <c r="J26" s="107"/>
      <c r="K26" s="49"/>
      <c r="L26" s="50">
        <v>4</v>
      </c>
      <c r="M26" s="57"/>
      <c r="N26" s="243">
        <v>0</v>
      </c>
      <c r="O26" s="126"/>
      <c r="P26" s="127"/>
    </row>
  </sheetData>
  <mergeCells count="74">
    <mergeCell ref="C26:D26"/>
    <mergeCell ref="E26:F26"/>
    <mergeCell ref="G26:H26"/>
    <mergeCell ref="I26:J26"/>
    <mergeCell ref="N19:P19"/>
    <mergeCell ref="N20:P20"/>
    <mergeCell ref="N22:P22"/>
    <mergeCell ref="N21:P21"/>
    <mergeCell ref="N23:P23"/>
    <mergeCell ref="N24:P24"/>
    <mergeCell ref="N25:P25"/>
    <mergeCell ref="N26:P26"/>
    <mergeCell ref="C25:D25"/>
    <mergeCell ref="E25:F25"/>
    <mergeCell ref="G25:H25"/>
    <mergeCell ref="I25:J25"/>
    <mergeCell ref="C24:D24"/>
    <mergeCell ref="E24:F24"/>
    <mergeCell ref="G24:H24"/>
    <mergeCell ref="I24:J24"/>
    <mergeCell ref="C23:D23"/>
    <mergeCell ref="E23:F23"/>
    <mergeCell ref="G23:H23"/>
    <mergeCell ref="I23:J23"/>
    <mergeCell ref="C22:D22"/>
    <mergeCell ref="E22:F22"/>
    <mergeCell ref="G22:H22"/>
    <mergeCell ref="I22:J22"/>
    <mergeCell ref="C21:D21"/>
    <mergeCell ref="E21:F21"/>
    <mergeCell ref="G21:H21"/>
    <mergeCell ref="I21:J21"/>
    <mergeCell ref="C20:D20"/>
    <mergeCell ref="E20:F20"/>
    <mergeCell ref="G20:H20"/>
    <mergeCell ref="I20:J20"/>
    <mergeCell ref="C19:D19"/>
    <mergeCell ref="E19:F19"/>
    <mergeCell ref="G19:H19"/>
    <mergeCell ref="I19:J19"/>
    <mergeCell ref="C18:D18"/>
    <mergeCell ref="E18:F18"/>
    <mergeCell ref="G18:H18"/>
    <mergeCell ref="I18:J18"/>
    <mergeCell ref="N18:P18"/>
    <mergeCell ref="C17:D17"/>
    <mergeCell ref="E17:F17"/>
    <mergeCell ref="G17:H17"/>
    <mergeCell ref="I17:J17"/>
    <mergeCell ref="B16:P16"/>
    <mergeCell ref="N17:P17"/>
    <mergeCell ref="A1:T1"/>
    <mergeCell ref="A2:C2"/>
    <mergeCell ref="D2:T2"/>
    <mergeCell ref="A3:O3"/>
    <mergeCell ref="P3:R3"/>
    <mergeCell ref="S3:T3"/>
    <mergeCell ref="N6:N7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L6"/>
    <mergeCell ref="M6:M7"/>
    <mergeCell ref="O6:P6"/>
    <mergeCell ref="Q6:Q7"/>
    <mergeCell ref="R6:R7"/>
    <mergeCell ref="S6:S7"/>
    <mergeCell ref="T6:T7"/>
  </mergeCells>
  <dataValidations xWindow="1231" yWindow="469" count="10">
    <dataValidation allowBlank="1" showInputMessage="1" showErrorMessage="1" promptTitle="ENTER COLLEGE NAME" prompt="Name of the college" sqref="D2:T2"/>
    <dataValidation allowBlank="1" showInputMessage="1" showErrorMessage="1" promptTitle="ENTER COLLEGE CODE" prompt="NN__________" sqref="S3:T3"/>
    <dataValidation type="whole" errorStyle="warning" allowBlank="1" showInputMessage="1" showErrorMessage="1" error="WRONG ENTRY" promptTitle="MARKS 0 TO 30" prompt="Enter Marks 0 to 30" sqref="I8:I11 P8:P11 L8:L11">
      <formula1>0</formula1>
      <formula2>30</formula2>
    </dataValidation>
    <dataValidation type="whole" errorStyle="warning" allowBlank="1" showInputMessage="1" showErrorMessage="1" errorTitle="WRONG ENTERY" error="Marks entered wrong" promptTitle="MARKS 0 TO 70" prompt="Enter Marks 0 to 70" sqref="H8:H11 O8:O11 K8:K11">
      <formula1>0</formula1>
      <formula2>70</formula2>
    </dataValidation>
    <dataValidation type="whole" errorStyle="warning" allowBlank="1" showInputMessage="1" showErrorMessage="1" error="WRONG ENTRY" promptTitle="MARKS 0 TO 100" prompt="Enter Marks 0 to 100" sqref="N8:N11 E8:F11">
      <formula1>0</formula1>
      <formula2>100</formula2>
    </dataValidation>
    <dataValidation allowBlank="1" showInputMessage="1" showErrorMessage="1" promptTitle="ENTER STUDENT'S NAME" prompt="Enter Student's Name as per record" sqref="D8:D11"/>
    <dataValidation allowBlank="1" showInputMessage="1" showErrorMessage="1" promptTitle="ENTER SATS NUMBER" prompt="Enter Students SATS number" sqref="C8:C11"/>
    <dataValidation allowBlank="1" showInputMessage="1" showErrorMessage="1" promptTitle="ENTER REGISTER NUMBER" prompt="Enter Student Reg. Number" sqref="B8:B11"/>
    <dataValidation allowBlank="1" showInputMessage="1" showErrorMessage="1" promptTitle="DON'T ENTER ANYTHING" prompt="Data Auto filled" sqref="G8:G11 J8:J11 M8:M11 Q8:T11"/>
    <dataValidation allowBlank="1" showInputMessage="1" showErrorMessage="1" promptTitle="DON'T ENTER ANYTHING" prompt="Auto filled data" sqref="C26:H26 I18:J2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16" workbookViewId="0">
      <selection activeCell="O15" sqref="O15"/>
    </sheetView>
  </sheetViews>
  <sheetFormatPr defaultRowHeight="15" x14ac:dyDescent="0.25"/>
  <cols>
    <col min="1" max="1" width="7" customWidth="1"/>
    <col min="2" max="2" width="13.7109375" customWidth="1"/>
    <col min="3" max="3" width="13.85546875" customWidth="1"/>
    <col min="4" max="4" width="23.42578125" customWidth="1"/>
    <col min="5" max="5" width="6.28515625" customWidth="1"/>
    <col min="6" max="6" width="7.140625" customWidth="1"/>
    <col min="7" max="7" width="7" customWidth="1"/>
    <col min="8" max="8" width="5.42578125" customWidth="1"/>
    <col min="9" max="9" width="7.85546875" customWidth="1"/>
    <col min="10" max="10" width="6.140625" customWidth="1"/>
    <col min="11" max="11" width="9.85546875" customWidth="1"/>
    <col min="12" max="12" width="9" customWidth="1"/>
    <col min="13" max="13" width="9.42578125" customWidth="1"/>
    <col min="14" max="14" width="8.140625" customWidth="1"/>
    <col min="15" max="15" width="7.7109375" customWidth="1"/>
    <col min="16" max="16" width="10.5703125" customWidth="1"/>
    <col min="17" max="17" width="4.28515625" customWidth="1"/>
    <col min="18" max="18" width="12.140625" customWidth="1"/>
    <col min="19" max="19" width="6.28515625" hidden="1" customWidth="1"/>
    <col min="20" max="20" width="23.7109375" customWidth="1"/>
  </cols>
  <sheetData>
    <row r="1" spans="1:20" ht="32.25" customHeight="1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27.75" customHeight="1" x14ac:dyDescent="0.25">
      <c r="A2" s="81" t="s">
        <v>0</v>
      </c>
      <c r="B2" s="81"/>
      <c r="C2" s="81"/>
      <c r="D2" s="155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ht="21.75" customHeight="1" x14ac:dyDescent="0.25">
      <c r="A3" s="83" t="s">
        <v>44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 t="s">
        <v>54</v>
      </c>
      <c r="Q3" s="83"/>
      <c r="R3" s="83"/>
      <c r="S3" s="23" t="s">
        <v>4</v>
      </c>
      <c r="T3" s="24"/>
    </row>
    <row r="5" spans="1:20" ht="18" customHeight="1" thickBot="1" x14ac:dyDescent="0.3"/>
    <row r="6" spans="1:20" ht="15" customHeight="1" x14ac:dyDescent="0.25">
      <c r="A6" s="133" t="s">
        <v>52</v>
      </c>
      <c r="B6" s="71" t="s">
        <v>6</v>
      </c>
      <c r="C6" s="158" t="s">
        <v>7</v>
      </c>
      <c r="D6" s="71" t="s">
        <v>8</v>
      </c>
      <c r="E6" s="158" t="s">
        <v>46</v>
      </c>
      <c r="F6" s="158"/>
      <c r="G6" s="158"/>
      <c r="H6" s="148" t="s">
        <v>47</v>
      </c>
      <c r="I6" s="149"/>
      <c r="J6" s="149"/>
      <c r="K6" s="149"/>
      <c r="L6" s="149"/>
      <c r="M6" s="150"/>
      <c r="N6" s="161" t="s">
        <v>11</v>
      </c>
      <c r="O6" s="75" t="s">
        <v>16</v>
      </c>
      <c r="P6" s="139" t="s">
        <v>17</v>
      </c>
    </row>
    <row r="7" spans="1:20" ht="19.5" customHeight="1" x14ac:dyDescent="0.25">
      <c r="A7" s="156"/>
      <c r="B7" s="157"/>
      <c r="C7" s="159"/>
      <c r="D7" s="157"/>
      <c r="E7" s="142" t="s">
        <v>9</v>
      </c>
      <c r="F7" s="143" t="s">
        <v>10</v>
      </c>
      <c r="G7" s="143" t="s">
        <v>11</v>
      </c>
      <c r="H7" s="143" t="s">
        <v>48</v>
      </c>
      <c r="I7" s="143" t="s">
        <v>49</v>
      </c>
      <c r="J7" s="143" t="s">
        <v>50</v>
      </c>
      <c r="K7" s="145" t="s">
        <v>51</v>
      </c>
      <c r="L7" s="146"/>
      <c r="M7" s="147"/>
      <c r="N7" s="143"/>
      <c r="O7" s="142"/>
      <c r="P7" s="140"/>
    </row>
    <row r="8" spans="1:20" x14ac:dyDescent="0.25">
      <c r="A8" s="156"/>
      <c r="B8" s="157"/>
      <c r="C8" s="159"/>
      <c r="D8" s="157"/>
      <c r="E8" s="142"/>
      <c r="F8" s="143"/>
      <c r="G8" s="143"/>
      <c r="H8" s="143"/>
      <c r="I8" s="143"/>
      <c r="J8" s="143"/>
      <c r="K8" s="151" t="s">
        <v>18</v>
      </c>
      <c r="L8" s="151" t="s">
        <v>19</v>
      </c>
      <c r="M8" s="153" t="s">
        <v>11</v>
      </c>
      <c r="N8" s="143"/>
      <c r="O8" s="142"/>
      <c r="P8" s="140"/>
    </row>
    <row r="9" spans="1:20" ht="26.25" customHeight="1" thickBot="1" x14ac:dyDescent="0.3">
      <c r="A9" s="134"/>
      <c r="B9" s="135"/>
      <c r="C9" s="160"/>
      <c r="D9" s="135"/>
      <c r="E9" s="129"/>
      <c r="F9" s="144"/>
      <c r="G9" s="144"/>
      <c r="H9" s="144"/>
      <c r="I9" s="144"/>
      <c r="J9" s="144"/>
      <c r="K9" s="152"/>
      <c r="L9" s="152"/>
      <c r="M9" s="154"/>
      <c r="N9" s="144"/>
      <c r="O9" s="129"/>
      <c r="P9" s="141"/>
    </row>
    <row r="10" spans="1:20" ht="23.25" customHeight="1" x14ac:dyDescent="0.25">
      <c r="A10" s="20">
        <v>1</v>
      </c>
      <c r="B10" s="20" t="s">
        <v>197</v>
      </c>
      <c r="C10" s="20" t="s">
        <v>55</v>
      </c>
      <c r="D10" s="19" t="s">
        <v>56</v>
      </c>
      <c r="E10" s="12" t="s">
        <v>132</v>
      </c>
      <c r="F10" s="12" t="s">
        <v>121</v>
      </c>
      <c r="G10" s="25">
        <v>90</v>
      </c>
      <c r="H10" s="12" t="s">
        <v>57</v>
      </c>
      <c r="I10" s="12" t="s">
        <v>71</v>
      </c>
      <c r="J10" s="12" t="s">
        <v>71</v>
      </c>
      <c r="K10" s="12">
        <v>25</v>
      </c>
      <c r="L10" s="12">
        <v>20</v>
      </c>
      <c r="M10" s="17">
        <v>45</v>
      </c>
      <c r="N10" s="17">
        <v>160</v>
      </c>
      <c r="O10" s="25">
        <f t="shared" ref="O10:O13" si="0">G10+N10</f>
        <v>250</v>
      </c>
      <c r="P10" s="26" t="s">
        <v>119</v>
      </c>
    </row>
    <row r="11" spans="1:20" ht="22.5" customHeight="1" x14ac:dyDescent="0.25">
      <c r="A11" s="20">
        <v>2</v>
      </c>
      <c r="B11" s="20" t="s">
        <v>191</v>
      </c>
      <c r="C11" s="20" t="s">
        <v>66</v>
      </c>
      <c r="D11" s="19" t="s">
        <v>67</v>
      </c>
      <c r="E11" s="12">
        <v>30</v>
      </c>
      <c r="F11" s="12" t="s">
        <v>137</v>
      </c>
      <c r="G11" s="25">
        <v>69</v>
      </c>
      <c r="H11" s="12" t="s">
        <v>95</v>
      </c>
      <c r="I11" s="12">
        <v>24</v>
      </c>
      <c r="J11" s="12" t="s">
        <v>138</v>
      </c>
      <c r="K11" s="12" t="s">
        <v>120</v>
      </c>
      <c r="L11" s="12" t="s">
        <v>140</v>
      </c>
      <c r="M11" s="17" t="s">
        <v>123</v>
      </c>
      <c r="N11" s="17">
        <v>147</v>
      </c>
      <c r="O11" s="25">
        <f t="shared" si="0"/>
        <v>216</v>
      </c>
      <c r="P11" s="26" t="s">
        <v>31</v>
      </c>
    </row>
    <row r="12" spans="1:20" ht="22.5" customHeight="1" x14ac:dyDescent="0.25">
      <c r="A12" s="20">
        <v>3</v>
      </c>
      <c r="B12" s="31" t="s">
        <v>195</v>
      </c>
      <c r="C12" s="20" t="s">
        <v>69</v>
      </c>
      <c r="D12" s="19" t="s">
        <v>70</v>
      </c>
      <c r="E12" s="12" t="s">
        <v>71</v>
      </c>
      <c r="F12" s="12" t="s">
        <v>138</v>
      </c>
      <c r="G12" s="25">
        <v>82</v>
      </c>
      <c r="H12" s="20" t="s">
        <v>94</v>
      </c>
      <c r="I12" s="20">
        <v>35</v>
      </c>
      <c r="J12" s="20">
        <v>22</v>
      </c>
      <c r="K12" s="20" t="s">
        <v>74</v>
      </c>
      <c r="L12" s="20" t="s">
        <v>68</v>
      </c>
      <c r="M12" s="17" t="s">
        <v>138</v>
      </c>
      <c r="N12" s="17">
        <v>145</v>
      </c>
      <c r="O12" s="25">
        <f t="shared" si="0"/>
        <v>227</v>
      </c>
      <c r="P12" s="26" t="s">
        <v>31</v>
      </c>
    </row>
    <row r="13" spans="1:20" ht="21.75" customHeight="1" x14ac:dyDescent="0.25">
      <c r="A13" s="20">
        <v>4</v>
      </c>
      <c r="B13" s="31" t="s">
        <v>196</v>
      </c>
      <c r="C13" s="20" t="s">
        <v>72</v>
      </c>
      <c r="D13" s="19" t="s">
        <v>73</v>
      </c>
      <c r="E13" s="12" t="s">
        <v>100</v>
      </c>
      <c r="F13" s="12" t="s">
        <v>133</v>
      </c>
      <c r="G13" s="25">
        <v>80</v>
      </c>
      <c r="H13" s="20" t="s">
        <v>99</v>
      </c>
      <c r="I13" s="20">
        <v>23</v>
      </c>
      <c r="J13" s="20" t="s">
        <v>71</v>
      </c>
      <c r="K13" s="20" t="s">
        <v>25</v>
      </c>
      <c r="L13" s="20" t="s">
        <v>139</v>
      </c>
      <c r="M13" s="17" t="s">
        <v>71</v>
      </c>
      <c r="N13" s="17">
        <v>135</v>
      </c>
      <c r="O13" s="25">
        <f t="shared" si="0"/>
        <v>215</v>
      </c>
      <c r="P13" s="26" t="s">
        <v>31</v>
      </c>
    </row>
    <row r="16" spans="1:20" ht="15.75" thickBot="1" x14ac:dyDescent="0.3"/>
    <row r="17" spans="2:15" ht="18.75" thickBot="1" x14ac:dyDescent="0.3">
      <c r="B17" s="108" t="s">
        <v>101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2:15" ht="45.75" thickBot="1" x14ac:dyDescent="0.3">
      <c r="B18" s="34" t="s">
        <v>158</v>
      </c>
      <c r="C18" s="78" t="s">
        <v>159</v>
      </c>
      <c r="D18" s="78"/>
      <c r="E18" s="78" t="s">
        <v>104</v>
      </c>
      <c r="F18" s="78"/>
      <c r="G18" s="78" t="s">
        <v>160</v>
      </c>
      <c r="H18" s="78"/>
      <c r="I18" s="78" t="s">
        <v>106</v>
      </c>
      <c r="J18" s="79"/>
      <c r="K18" s="56" t="s">
        <v>107</v>
      </c>
      <c r="L18" s="35" t="s">
        <v>108</v>
      </c>
      <c r="M18" s="56" t="s">
        <v>161</v>
      </c>
      <c r="N18" s="111" t="s">
        <v>110</v>
      </c>
      <c r="O18" s="113"/>
    </row>
    <row r="19" spans="2:15" ht="21.75" customHeight="1" x14ac:dyDescent="0.25">
      <c r="B19" s="41" t="s">
        <v>111</v>
      </c>
      <c r="C19" s="95"/>
      <c r="D19" s="96"/>
      <c r="E19" s="95"/>
      <c r="F19" s="96"/>
      <c r="G19" s="97"/>
      <c r="H19" s="97"/>
      <c r="I19" s="97"/>
      <c r="J19" s="95"/>
      <c r="K19" s="42"/>
      <c r="L19" s="36"/>
      <c r="M19" s="36"/>
      <c r="N19" s="162"/>
      <c r="O19" s="163"/>
    </row>
    <row r="20" spans="2:15" ht="19.5" customHeight="1" x14ac:dyDescent="0.25">
      <c r="B20" s="43" t="s">
        <v>112</v>
      </c>
      <c r="C20" s="98"/>
      <c r="D20" s="99"/>
      <c r="E20" s="98"/>
      <c r="F20" s="99"/>
      <c r="G20" s="100"/>
      <c r="H20" s="100"/>
      <c r="I20" s="97"/>
      <c r="J20" s="95"/>
      <c r="K20" s="44"/>
      <c r="L20" s="36"/>
      <c r="M20" s="36"/>
      <c r="N20" s="98"/>
      <c r="O20" s="99"/>
    </row>
    <row r="21" spans="2:15" ht="22.5" customHeight="1" x14ac:dyDescent="0.25">
      <c r="B21" s="43" t="s">
        <v>113</v>
      </c>
      <c r="C21" s="98"/>
      <c r="D21" s="99"/>
      <c r="E21" s="98"/>
      <c r="F21" s="99"/>
      <c r="G21" s="100"/>
      <c r="H21" s="100"/>
      <c r="I21" s="97"/>
      <c r="J21" s="95"/>
      <c r="K21" s="42"/>
      <c r="L21" s="36"/>
      <c r="M21" s="36"/>
      <c r="N21" s="98"/>
      <c r="O21" s="99"/>
    </row>
    <row r="22" spans="2:15" ht="22.5" customHeight="1" x14ac:dyDescent="0.25">
      <c r="B22" s="43" t="s">
        <v>162</v>
      </c>
      <c r="C22" s="98">
        <v>3</v>
      </c>
      <c r="D22" s="99"/>
      <c r="E22" s="98"/>
      <c r="F22" s="99"/>
      <c r="G22" s="100"/>
      <c r="H22" s="100"/>
      <c r="I22" s="97">
        <v>3</v>
      </c>
      <c r="J22" s="95"/>
      <c r="K22" s="44"/>
      <c r="L22" s="36">
        <v>2</v>
      </c>
      <c r="M22" s="36">
        <v>1</v>
      </c>
      <c r="N22" s="242">
        <v>0.33</v>
      </c>
      <c r="O22" s="99"/>
    </row>
    <row r="23" spans="2:15" ht="19.5" customHeight="1" x14ac:dyDescent="0.25">
      <c r="B23" s="43" t="s">
        <v>115</v>
      </c>
      <c r="C23" s="98">
        <v>1</v>
      </c>
      <c r="D23" s="99"/>
      <c r="E23" s="98"/>
      <c r="F23" s="99"/>
      <c r="G23" s="100"/>
      <c r="H23" s="100"/>
      <c r="I23" s="97">
        <v>1</v>
      </c>
      <c r="J23" s="95"/>
      <c r="K23" s="42"/>
      <c r="L23" s="36">
        <v>1</v>
      </c>
      <c r="M23" s="36"/>
      <c r="N23" s="242">
        <v>0</v>
      </c>
      <c r="O23" s="99"/>
    </row>
    <row r="24" spans="2:15" ht="18.75" customHeight="1" x14ac:dyDescent="0.25">
      <c r="B24" s="43" t="s">
        <v>116</v>
      </c>
      <c r="C24" s="98"/>
      <c r="D24" s="99"/>
      <c r="E24" s="98"/>
      <c r="F24" s="99"/>
      <c r="G24" s="100"/>
      <c r="H24" s="100"/>
      <c r="I24" s="97"/>
      <c r="J24" s="95"/>
      <c r="K24" s="44"/>
      <c r="L24" s="36"/>
      <c r="M24" s="36"/>
      <c r="N24" s="98"/>
      <c r="O24" s="99"/>
    </row>
    <row r="25" spans="2:15" ht="22.5" customHeight="1" x14ac:dyDescent="0.25">
      <c r="B25" s="43" t="s">
        <v>117</v>
      </c>
      <c r="C25" s="98"/>
      <c r="D25" s="99"/>
      <c r="E25" s="98"/>
      <c r="F25" s="99"/>
      <c r="G25" s="100"/>
      <c r="H25" s="100"/>
      <c r="I25" s="97"/>
      <c r="J25" s="95"/>
      <c r="K25" s="42"/>
      <c r="L25" s="36"/>
      <c r="M25" s="36"/>
      <c r="N25" s="98"/>
      <c r="O25" s="99"/>
    </row>
    <row r="26" spans="2:15" ht="21" customHeight="1" thickBot="1" x14ac:dyDescent="0.3">
      <c r="B26" s="45" t="s">
        <v>118</v>
      </c>
      <c r="C26" s="101"/>
      <c r="D26" s="102"/>
      <c r="E26" s="101"/>
      <c r="F26" s="102"/>
      <c r="G26" s="103"/>
      <c r="H26" s="103"/>
      <c r="I26" s="104"/>
      <c r="J26" s="105"/>
      <c r="K26" s="46"/>
      <c r="L26" s="47"/>
      <c r="M26" s="47"/>
      <c r="N26" s="164"/>
      <c r="O26" s="165"/>
    </row>
    <row r="27" spans="2:15" ht="23.25" customHeight="1" thickBot="1" x14ac:dyDescent="0.3">
      <c r="B27" s="48" t="s">
        <v>11</v>
      </c>
      <c r="C27" s="106">
        <v>4</v>
      </c>
      <c r="D27" s="106"/>
      <c r="E27" s="106"/>
      <c r="F27" s="106"/>
      <c r="G27" s="106"/>
      <c r="H27" s="106"/>
      <c r="I27" s="106">
        <v>4</v>
      </c>
      <c r="J27" s="107"/>
      <c r="K27" s="49"/>
      <c r="L27" s="50">
        <v>3</v>
      </c>
      <c r="M27" s="50">
        <v>1</v>
      </c>
      <c r="N27" s="243">
        <v>0.25</v>
      </c>
      <c r="O27" s="127"/>
    </row>
  </sheetData>
  <mergeCells count="75">
    <mergeCell ref="C27:D27"/>
    <mergeCell ref="E27:F27"/>
    <mergeCell ref="G27:H27"/>
    <mergeCell ref="I27:J27"/>
    <mergeCell ref="B17:O17"/>
    <mergeCell ref="N18:O18"/>
    <mergeCell ref="N19:O19"/>
    <mergeCell ref="N20:O20"/>
    <mergeCell ref="N21:O21"/>
    <mergeCell ref="N26:O26"/>
    <mergeCell ref="N25:O25"/>
    <mergeCell ref="N24:O24"/>
    <mergeCell ref="N23:O23"/>
    <mergeCell ref="N22:O22"/>
    <mergeCell ref="N27:O27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8:D18"/>
    <mergeCell ref="E18:F18"/>
    <mergeCell ref="G18:H18"/>
    <mergeCell ref="I18:J18"/>
    <mergeCell ref="A1:T1"/>
    <mergeCell ref="A2:C2"/>
    <mergeCell ref="D2:T2"/>
    <mergeCell ref="A3:O3"/>
    <mergeCell ref="P3:R3"/>
    <mergeCell ref="A6:A9"/>
    <mergeCell ref="B6:B9"/>
    <mergeCell ref="C6:C9"/>
    <mergeCell ref="D6:D9"/>
    <mergeCell ref="E6:G6"/>
    <mergeCell ref="N6:N9"/>
    <mergeCell ref="O6:O9"/>
    <mergeCell ref="P6:P9"/>
    <mergeCell ref="E7:E9"/>
    <mergeCell ref="F7:F9"/>
    <mergeCell ref="G7:G9"/>
    <mergeCell ref="H7:H9"/>
    <mergeCell ref="I7:I9"/>
    <mergeCell ref="J7:J9"/>
    <mergeCell ref="K7:M7"/>
    <mergeCell ref="H6:M6"/>
    <mergeCell ref="K8:K9"/>
    <mergeCell ref="L8:L9"/>
    <mergeCell ref="M8:M9"/>
  </mergeCells>
  <dataValidations xWindow="1095" yWindow="452" count="9">
    <dataValidation allowBlank="1" showInputMessage="1" showErrorMessage="1" promptTitle="ENTER COLLEGE CODE" prompt="NN__________" sqref="S3:T3"/>
    <dataValidation allowBlank="1" showInputMessage="1" showErrorMessage="1" promptTitle="ENTER COLLEGE NAME" prompt="Name of the college" sqref="D2:T2"/>
    <dataValidation allowBlank="1" showInputMessage="1" showErrorMessage="1" promptTitle="ENTER STUDENT'S NAME" prompt="Enter Student's Name as per record" sqref="D10:D13"/>
    <dataValidation allowBlank="1" showInputMessage="1" showErrorMessage="1" promptTitle="ENTER SATS NUMBER" prompt="Enter Students SATS number" sqref="C10:C13"/>
    <dataValidation allowBlank="1" showInputMessage="1" showErrorMessage="1" promptTitle="ENTER REGISTER NUMBER" prompt="Enter Student's Reg. Number" sqref="B10:B13"/>
    <dataValidation type="whole" errorStyle="warning" allowBlank="1" showInputMessage="1" showErrorMessage="1" error="WRONG ENTRY" promptTitle="MARKS 0 TO 30" prompt="Enter Marks 0 to 30" sqref="L10:L13">
      <formula1>0</formula1>
      <formula2>30</formula2>
    </dataValidation>
    <dataValidation type="whole" errorStyle="warning" allowBlank="1" showInputMessage="1" showErrorMessage="1" error="WRONG ENTRY" promptTitle="MARKS 0 TO 70" prompt="Enter Marks 0 to 70" sqref="K10:K13">
      <formula1>0</formula1>
      <formula2>70</formula2>
    </dataValidation>
    <dataValidation type="whole" errorStyle="warning" allowBlank="1" showInputMessage="1" showErrorMessage="1" error="WRONG ENTRY" promptTitle="MARKS 0 TO 100" prompt="Enter Marks 0 to 100" sqref="H10:J13 E10:F13">
      <formula1>0</formula1>
      <formula2>100</formula2>
    </dataValidation>
    <dataValidation allowBlank="1" showInputMessage="1" showErrorMessage="1" promptTitle="DON'T ENTER ANYTHING" prompt="Auto filled data" sqref="C27:H27 I19:J27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22" workbookViewId="0">
      <selection activeCell="O36" sqref="O36"/>
    </sheetView>
  </sheetViews>
  <sheetFormatPr defaultRowHeight="15" x14ac:dyDescent="0.25"/>
  <cols>
    <col min="1" max="1" width="6.140625" customWidth="1"/>
    <col min="2" max="2" width="12.7109375" customWidth="1"/>
    <col min="3" max="3" width="14.5703125" customWidth="1"/>
    <col min="4" max="4" width="23.7109375" customWidth="1"/>
    <col min="5" max="6" width="6.140625" customWidth="1"/>
    <col min="7" max="7" width="8" customWidth="1"/>
    <col min="8" max="8" width="5.7109375" customWidth="1"/>
    <col min="9" max="9" width="7.5703125" customWidth="1"/>
    <col min="10" max="10" width="7.7109375" customWidth="1"/>
    <col min="11" max="11" width="11.140625" customWidth="1"/>
    <col min="13" max="13" width="10.5703125" customWidth="1"/>
    <col min="14" max="14" width="16.28515625" customWidth="1"/>
  </cols>
  <sheetData>
    <row r="1" spans="1:20" ht="31.5" customHeight="1" x14ac:dyDescent="0.25">
      <c r="A1" s="177" t="s">
        <v>79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25.5" customHeight="1" x14ac:dyDescent="0.25">
      <c r="A2" s="81" t="s">
        <v>0</v>
      </c>
      <c r="B2" s="81"/>
      <c r="C2" s="81"/>
      <c r="D2" s="155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ht="23.25" customHeight="1" x14ac:dyDescent="0.25">
      <c r="A3" s="83" t="s">
        <v>80</v>
      </c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 t="s">
        <v>54</v>
      </c>
      <c r="N3" s="22"/>
      <c r="O3" s="22"/>
      <c r="P3" s="22"/>
      <c r="Q3" s="22"/>
      <c r="R3" s="22"/>
      <c r="S3" s="23"/>
      <c r="T3" s="24"/>
    </row>
    <row r="5" spans="1:20" ht="15.75" thickBot="1" x14ac:dyDescent="0.3"/>
    <row r="6" spans="1:20" ht="17.25" customHeight="1" x14ac:dyDescent="0.25">
      <c r="A6" s="169" t="s">
        <v>27</v>
      </c>
      <c r="B6" s="166" t="s">
        <v>6</v>
      </c>
      <c r="C6" s="166" t="s">
        <v>7</v>
      </c>
      <c r="D6" s="169" t="s">
        <v>8</v>
      </c>
      <c r="E6" s="172" t="s">
        <v>59</v>
      </c>
      <c r="F6" s="173"/>
      <c r="G6" s="174" t="s">
        <v>11</v>
      </c>
      <c r="H6" s="178" t="s">
        <v>47</v>
      </c>
      <c r="I6" s="179"/>
      <c r="J6" s="179"/>
      <c r="K6" s="180"/>
      <c r="L6" s="174" t="s">
        <v>60</v>
      </c>
      <c r="M6" s="181" t="s">
        <v>16</v>
      </c>
      <c r="N6" s="174" t="s">
        <v>17</v>
      </c>
    </row>
    <row r="7" spans="1:20" ht="24.75" customHeight="1" x14ac:dyDescent="0.25">
      <c r="A7" s="170"/>
      <c r="B7" s="167"/>
      <c r="C7" s="167"/>
      <c r="D7" s="170"/>
      <c r="E7" s="184" t="s">
        <v>9</v>
      </c>
      <c r="F7" s="185" t="s">
        <v>10</v>
      </c>
      <c r="G7" s="175"/>
      <c r="H7" s="185" t="s">
        <v>61</v>
      </c>
      <c r="I7" s="185" t="s">
        <v>62</v>
      </c>
      <c r="J7" s="143" t="s">
        <v>49</v>
      </c>
      <c r="K7" s="185" t="s">
        <v>63</v>
      </c>
      <c r="L7" s="175"/>
      <c r="M7" s="182"/>
      <c r="N7" s="175"/>
    </row>
    <row r="8" spans="1:20" ht="15.75" customHeight="1" x14ac:dyDescent="0.25">
      <c r="A8" s="170"/>
      <c r="B8" s="167"/>
      <c r="C8" s="167"/>
      <c r="D8" s="170"/>
      <c r="E8" s="182"/>
      <c r="F8" s="175"/>
      <c r="G8" s="175"/>
      <c r="H8" s="175"/>
      <c r="I8" s="175"/>
      <c r="J8" s="143"/>
      <c r="K8" s="175"/>
      <c r="L8" s="175"/>
      <c r="M8" s="182"/>
      <c r="N8" s="175"/>
    </row>
    <row r="9" spans="1:20" ht="18.75" customHeight="1" thickBot="1" x14ac:dyDescent="0.3">
      <c r="A9" s="171"/>
      <c r="B9" s="168"/>
      <c r="C9" s="168"/>
      <c r="D9" s="171"/>
      <c r="E9" s="183"/>
      <c r="F9" s="176"/>
      <c r="G9" s="176"/>
      <c r="H9" s="176"/>
      <c r="I9" s="176"/>
      <c r="J9" s="144"/>
      <c r="K9" s="176"/>
      <c r="L9" s="176"/>
      <c r="M9" s="183"/>
      <c r="N9" s="176"/>
    </row>
    <row r="10" spans="1:20" ht="18.75" x14ac:dyDescent="0.25">
      <c r="A10" s="20">
        <v>1</v>
      </c>
      <c r="B10" s="20" t="s">
        <v>182</v>
      </c>
      <c r="C10" s="27" t="s">
        <v>76</v>
      </c>
      <c r="D10" s="28" t="s">
        <v>77</v>
      </c>
      <c r="E10" s="12" t="s">
        <v>78</v>
      </c>
      <c r="F10" s="12" t="s">
        <v>94</v>
      </c>
      <c r="G10" s="29">
        <v>92</v>
      </c>
      <c r="H10" s="12" t="s">
        <v>134</v>
      </c>
      <c r="I10" s="12">
        <v>51</v>
      </c>
      <c r="J10" s="12" t="s">
        <v>135</v>
      </c>
      <c r="K10" s="12" t="s">
        <v>136</v>
      </c>
      <c r="L10" s="29">
        <v>221</v>
      </c>
      <c r="M10" s="29">
        <f>G10+L10</f>
        <v>313</v>
      </c>
      <c r="N10" s="30" t="s">
        <v>119</v>
      </c>
    </row>
    <row r="11" spans="1:20" ht="23.25" customHeight="1" x14ac:dyDescent="0.25">
      <c r="A11" s="20">
        <v>2</v>
      </c>
      <c r="B11" s="20" t="s">
        <v>183</v>
      </c>
      <c r="C11" s="27" t="s">
        <v>164</v>
      </c>
      <c r="D11" s="28" t="s">
        <v>165</v>
      </c>
      <c r="E11" s="12">
        <v>18</v>
      </c>
      <c r="F11" s="12" t="s">
        <v>152</v>
      </c>
      <c r="G11" s="29">
        <v>68</v>
      </c>
      <c r="H11" s="12" t="s">
        <v>147</v>
      </c>
      <c r="I11" s="12" t="s">
        <v>71</v>
      </c>
      <c r="J11" s="12" t="s">
        <v>122</v>
      </c>
      <c r="K11" s="12" t="s">
        <v>135</v>
      </c>
      <c r="L11" s="29">
        <v>178</v>
      </c>
      <c r="M11" s="29">
        <f>G11+L11</f>
        <v>246</v>
      </c>
      <c r="N11" s="30" t="s">
        <v>31</v>
      </c>
    </row>
    <row r="12" spans="1:20" ht="23.25" customHeight="1" x14ac:dyDescent="0.25">
      <c r="A12" s="20">
        <v>3</v>
      </c>
      <c r="B12" s="20" t="s">
        <v>184</v>
      </c>
      <c r="C12" s="27" t="s">
        <v>166</v>
      </c>
      <c r="D12" s="28" t="s">
        <v>167</v>
      </c>
      <c r="E12" s="20">
        <v>23</v>
      </c>
      <c r="F12" s="20" t="s">
        <v>133</v>
      </c>
      <c r="G12" s="29">
        <v>66</v>
      </c>
      <c r="H12" s="12" t="s">
        <v>138</v>
      </c>
      <c r="I12" s="12" t="s">
        <v>100</v>
      </c>
      <c r="J12" s="12" t="s">
        <v>95</v>
      </c>
      <c r="K12" s="12" t="s">
        <v>78</v>
      </c>
      <c r="L12" s="29">
        <v>175</v>
      </c>
      <c r="M12" s="29">
        <f t="shared" ref="M12:M13" si="0">G12+L12</f>
        <v>241</v>
      </c>
      <c r="N12" s="30" t="s">
        <v>31</v>
      </c>
    </row>
    <row r="13" spans="1:20" ht="21.75" customHeight="1" x14ac:dyDescent="0.25">
      <c r="A13" s="38">
        <v>4</v>
      </c>
      <c r="B13" s="20" t="s">
        <v>185</v>
      </c>
      <c r="C13" s="27" t="s">
        <v>168</v>
      </c>
      <c r="D13" s="28" t="s">
        <v>169</v>
      </c>
      <c r="E13" s="12">
        <v>20</v>
      </c>
      <c r="F13" s="12" t="s">
        <v>133</v>
      </c>
      <c r="G13" s="29">
        <v>63</v>
      </c>
      <c r="H13" s="12" t="s">
        <v>78</v>
      </c>
      <c r="I13" s="12" t="s">
        <v>71</v>
      </c>
      <c r="J13" s="12" t="s">
        <v>57</v>
      </c>
      <c r="K13" s="12" t="s">
        <v>148</v>
      </c>
      <c r="L13" s="29">
        <v>202</v>
      </c>
      <c r="M13" s="29">
        <f t="shared" si="0"/>
        <v>265</v>
      </c>
      <c r="N13" s="30" t="s">
        <v>31</v>
      </c>
    </row>
    <row r="14" spans="1:20" ht="21" customHeight="1" x14ac:dyDescent="0.25">
      <c r="A14" s="20">
        <v>5</v>
      </c>
      <c r="B14" s="20" t="s">
        <v>181</v>
      </c>
      <c r="C14" s="27" t="s">
        <v>82</v>
      </c>
      <c r="D14" s="28" t="s">
        <v>83</v>
      </c>
      <c r="E14" s="12">
        <v>12</v>
      </c>
      <c r="F14" s="12" t="s">
        <v>71</v>
      </c>
      <c r="G14" s="29">
        <v>47</v>
      </c>
      <c r="H14" s="12">
        <v>21</v>
      </c>
      <c r="I14" s="12">
        <v>30</v>
      </c>
      <c r="J14" s="12" t="s">
        <v>71</v>
      </c>
      <c r="K14" s="12" t="s">
        <v>71</v>
      </c>
      <c r="L14" s="29">
        <v>121</v>
      </c>
      <c r="M14" s="29">
        <f t="shared" ref="M14:M19" si="1">G14+L14</f>
        <v>168</v>
      </c>
      <c r="N14" s="30" t="s">
        <v>31</v>
      </c>
    </row>
    <row r="15" spans="1:20" ht="21.75" customHeight="1" x14ac:dyDescent="0.25">
      <c r="A15" s="20">
        <v>6</v>
      </c>
      <c r="B15" s="20" t="s">
        <v>189</v>
      </c>
      <c r="C15" s="27" t="s">
        <v>130</v>
      </c>
      <c r="D15" s="28" t="s">
        <v>131</v>
      </c>
      <c r="E15" s="12">
        <v>18</v>
      </c>
      <c r="F15" s="12">
        <v>20</v>
      </c>
      <c r="G15" s="29">
        <f>E15+F15</f>
        <v>38</v>
      </c>
      <c r="H15" s="12" t="s">
        <v>132</v>
      </c>
      <c r="I15" s="12" t="s">
        <v>71</v>
      </c>
      <c r="J15" s="12" t="s">
        <v>122</v>
      </c>
      <c r="K15" s="12" t="s">
        <v>133</v>
      </c>
      <c r="L15" s="29">
        <v>162</v>
      </c>
      <c r="M15" s="29">
        <f t="shared" si="1"/>
        <v>200</v>
      </c>
      <c r="N15" s="30" t="s">
        <v>31</v>
      </c>
    </row>
    <row r="16" spans="1:20" ht="24.75" customHeight="1" x14ac:dyDescent="0.25">
      <c r="A16" s="20">
        <v>7</v>
      </c>
      <c r="B16" s="20" t="s">
        <v>188</v>
      </c>
      <c r="C16" s="27" t="s">
        <v>170</v>
      </c>
      <c r="D16" s="28" t="s">
        <v>171</v>
      </c>
      <c r="E16" s="12">
        <v>17</v>
      </c>
      <c r="F16" s="12" t="s">
        <v>132</v>
      </c>
      <c r="G16" s="29">
        <v>55</v>
      </c>
      <c r="H16" s="12" t="s">
        <v>132</v>
      </c>
      <c r="I16" s="12" t="s">
        <v>71</v>
      </c>
      <c r="J16" s="12" t="s">
        <v>71</v>
      </c>
      <c r="K16" s="12" t="s">
        <v>100</v>
      </c>
      <c r="L16" s="29">
        <v>145</v>
      </c>
      <c r="M16" s="29">
        <f t="shared" si="1"/>
        <v>200</v>
      </c>
      <c r="N16" s="30" t="s">
        <v>31</v>
      </c>
    </row>
    <row r="17" spans="1:14" ht="21" customHeight="1" x14ac:dyDescent="0.25">
      <c r="A17" s="20">
        <v>8</v>
      </c>
      <c r="B17" s="20" t="s">
        <v>186</v>
      </c>
      <c r="C17" s="27" t="s">
        <v>64</v>
      </c>
      <c r="D17" s="28" t="s">
        <v>65</v>
      </c>
      <c r="E17" s="12">
        <v>22</v>
      </c>
      <c r="F17" s="12" t="s">
        <v>100</v>
      </c>
      <c r="G17" s="29">
        <v>59</v>
      </c>
      <c r="H17" s="12">
        <v>20</v>
      </c>
      <c r="I17" s="12" t="s">
        <v>71</v>
      </c>
      <c r="J17" s="12">
        <v>20</v>
      </c>
      <c r="K17" s="12" t="s">
        <v>100</v>
      </c>
      <c r="L17" s="29">
        <v>112</v>
      </c>
      <c r="M17" s="29">
        <f t="shared" si="1"/>
        <v>171</v>
      </c>
      <c r="N17" s="30" t="s">
        <v>31</v>
      </c>
    </row>
    <row r="18" spans="1:14" ht="20.25" customHeight="1" x14ac:dyDescent="0.25">
      <c r="A18" s="20">
        <v>9</v>
      </c>
      <c r="B18" s="20" t="s">
        <v>190</v>
      </c>
      <c r="C18" s="27" t="s">
        <v>172</v>
      </c>
      <c r="D18" s="28" t="s">
        <v>173</v>
      </c>
      <c r="E18" s="12">
        <v>36</v>
      </c>
      <c r="F18" s="12" t="s">
        <v>122</v>
      </c>
      <c r="G18" s="29">
        <v>82</v>
      </c>
      <c r="H18" s="12" t="s">
        <v>176</v>
      </c>
      <c r="I18" s="12" t="s">
        <v>94</v>
      </c>
      <c r="J18" s="12" t="s">
        <v>152</v>
      </c>
      <c r="K18" s="12" t="s">
        <v>138</v>
      </c>
      <c r="L18" s="29">
        <v>186</v>
      </c>
      <c r="M18" s="29">
        <f t="shared" si="1"/>
        <v>268</v>
      </c>
      <c r="N18" s="30" t="s">
        <v>119</v>
      </c>
    </row>
    <row r="19" spans="1:14" ht="18.75" x14ac:dyDescent="0.25">
      <c r="A19" s="20">
        <v>10</v>
      </c>
      <c r="B19" s="20" t="s">
        <v>187</v>
      </c>
      <c r="C19" s="27" t="s">
        <v>174</v>
      </c>
      <c r="D19" s="28" t="s">
        <v>175</v>
      </c>
      <c r="E19" s="12">
        <v>30</v>
      </c>
      <c r="F19" s="12" t="s">
        <v>122</v>
      </c>
      <c r="G19" s="29">
        <v>76</v>
      </c>
      <c r="H19" s="12" t="s">
        <v>137</v>
      </c>
      <c r="I19" s="12" t="s">
        <v>71</v>
      </c>
      <c r="J19" s="12" t="s">
        <v>147</v>
      </c>
      <c r="K19" s="12" t="s">
        <v>99</v>
      </c>
      <c r="L19" s="29">
        <v>160</v>
      </c>
      <c r="M19" s="29">
        <f t="shared" si="1"/>
        <v>236</v>
      </c>
      <c r="N19" s="30" t="s">
        <v>119</v>
      </c>
    </row>
    <row r="20" spans="1:14" ht="22.5" customHeight="1" x14ac:dyDescent="0.25"/>
    <row r="21" spans="1:14" ht="22.5" customHeight="1" x14ac:dyDescent="0.25"/>
    <row r="22" spans="1:14" ht="23.25" customHeight="1" thickBot="1" x14ac:dyDescent="0.3"/>
    <row r="23" spans="1:14" ht="23.25" customHeight="1" thickBot="1" x14ac:dyDescent="0.3">
      <c r="B23" s="108" t="s">
        <v>101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6.5" customHeight="1" thickBot="1" x14ac:dyDescent="0.3">
      <c r="B24" s="34" t="s">
        <v>158</v>
      </c>
      <c r="C24" s="78" t="s">
        <v>159</v>
      </c>
      <c r="D24" s="78"/>
      <c r="E24" s="78" t="s">
        <v>104</v>
      </c>
      <c r="F24" s="78"/>
      <c r="G24" s="78" t="s">
        <v>160</v>
      </c>
      <c r="H24" s="78"/>
      <c r="I24" s="78" t="s">
        <v>106</v>
      </c>
      <c r="J24" s="79"/>
      <c r="K24" s="39" t="s">
        <v>107</v>
      </c>
      <c r="L24" s="40" t="s">
        <v>108</v>
      </c>
      <c r="M24" s="39" t="s">
        <v>161</v>
      </c>
      <c r="N24" s="39" t="s">
        <v>110</v>
      </c>
    </row>
    <row r="25" spans="1:14" ht="23.25" customHeight="1" x14ac:dyDescent="0.25">
      <c r="B25" s="41" t="s">
        <v>111</v>
      </c>
      <c r="C25" s="95"/>
      <c r="D25" s="96"/>
      <c r="E25" s="95"/>
      <c r="F25" s="96"/>
      <c r="G25" s="97"/>
      <c r="H25" s="97"/>
      <c r="I25" s="97"/>
      <c r="J25" s="95"/>
      <c r="K25" s="42"/>
      <c r="L25" s="36"/>
      <c r="M25" s="36"/>
      <c r="N25" s="53"/>
    </row>
    <row r="26" spans="1:14" ht="21" customHeight="1" x14ac:dyDescent="0.25">
      <c r="B26" s="43" t="s">
        <v>112</v>
      </c>
      <c r="C26" s="98">
        <v>2</v>
      </c>
      <c r="D26" s="99"/>
      <c r="E26" s="98"/>
      <c r="F26" s="99"/>
      <c r="G26" s="100"/>
      <c r="H26" s="100"/>
      <c r="I26" s="97">
        <v>2</v>
      </c>
      <c r="J26" s="95"/>
      <c r="K26" s="44"/>
      <c r="L26" s="36">
        <v>2</v>
      </c>
      <c r="M26" s="36"/>
      <c r="N26" s="54">
        <v>0</v>
      </c>
    </row>
    <row r="27" spans="1:14" ht="19.5" customHeight="1" x14ac:dyDescent="0.25">
      <c r="B27" s="43" t="s">
        <v>113</v>
      </c>
      <c r="C27" s="98"/>
      <c r="D27" s="99"/>
      <c r="E27" s="98"/>
      <c r="F27" s="99"/>
      <c r="G27" s="100"/>
      <c r="H27" s="100"/>
      <c r="I27" s="97"/>
      <c r="J27" s="95"/>
      <c r="K27" s="42"/>
      <c r="L27" s="36"/>
      <c r="M27" s="36"/>
      <c r="N27" s="54"/>
    </row>
    <row r="28" spans="1:14" ht="19.5" customHeight="1" x14ac:dyDescent="0.25">
      <c r="B28" s="43" t="s">
        <v>162</v>
      </c>
      <c r="C28" s="98">
        <v>4</v>
      </c>
      <c r="D28" s="99"/>
      <c r="E28" s="98"/>
      <c r="F28" s="99"/>
      <c r="G28" s="100"/>
      <c r="H28" s="100"/>
      <c r="I28" s="97">
        <v>4</v>
      </c>
      <c r="J28" s="95"/>
      <c r="K28" s="44"/>
      <c r="L28" s="36">
        <v>1</v>
      </c>
      <c r="M28" s="36">
        <v>3</v>
      </c>
      <c r="N28" s="54">
        <v>0.75</v>
      </c>
    </row>
    <row r="29" spans="1:14" ht="18.75" x14ac:dyDescent="0.25">
      <c r="B29" s="43" t="s">
        <v>115</v>
      </c>
      <c r="C29" s="98"/>
      <c r="D29" s="99"/>
      <c r="E29" s="98"/>
      <c r="F29" s="99"/>
      <c r="G29" s="100"/>
      <c r="H29" s="100"/>
      <c r="I29" s="97"/>
      <c r="J29" s="95"/>
      <c r="K29" s="42"/>
      <c r="L29" s="36"/>
      <c r="M29" s="36"/>
      <c r="N29" s="54"/>
    </row>
    <row r="30" spans="1:14" ht="18.75" x14ac:dyDescent="0.25">
      <c r="B30" s="43" t="s">
        <v>116</v>
      </c>
      <c r="C30" s="98">
        <v>3</v>
      </c>
      <c r="D30" s="99"/>
      <c r="E30" s="98"/>
      <c r="F30" s="99"/>
      <c r="G30" s="100"/>
      <c r="H30" s="100"/>
      <c r="I30" s="97">
        <v>3</v>
      </c>
      <c r="J30" s="95"/>
      <c r="K30" s="44"/>
      <c r="L30" s="36">
        <v>3</v>
      </c>
      <c r="M30" s="36"/>
      <c r="N30" s="54">
        <v>0</v>
      </c>
    </row>
    <row r="31" spans="1:14" ht="18.75" x14ac:dyDescent="0.25">
      <c r="B31" s="43" t="s">
        <v>117</v>
      </c>
      <c r="C31" s="98"/>
      <c r="D31" s="99"/>
      <c r="E31" s="98"/>
      <c r="F31" s="99"/>
      <c r="G31" s="100"/>
      <c r="H31" s="100"/>
      <c r="I31" s="97"/>
      <c r="J31" s="95"/>
      <c r="K31" s="42"/>
      <c r="L31" s="36"/>
      <c r="M31" s="36"/>
      <c r="N31" s="54"/>
    </row>
    <row r="32" spans="1:14" ht="19.5" thickBot="1" x14ac:dyDescent="0.3">
      <c r="B32" s="45" t="s">
        <v>118</v>
      </c>
      <c r="C32" s="101">
        <v>1</v>
      </c>
      <c r="D32" s="102"/>
      <c r="E32" s="101"/>
      <c r="F32" s="102"/>
      <c r="G32" s="103"/>
      <c r="H32" s="103"/>
      <c r="I32" s="104">
        <v>1</v>
      </c>
      <c r="J32" s="105"/>
      <c r="K32" s="46"/>
      <c r="L32" s="47">
        <v>1</v>
      </c>
      <c r="M32" s="47"/>
      <c r="N32" s="52">
        <v>0</v>
      </c>
    </row>
    <row r="33" spans="2:14" ht="20.25" thickBot="1" x14ac:dyDescent="0.3">
      <c r="B33" s="48" t="s">
        <v>11</v>
      </c>
      <c r="C33" s="106">
        <v>10</v>
      </c>
      <c r="D33" s="106"/>
      <c r="E33" s="106"/>
      <c r="F33" s="106"/>
      <c r="G33" s="106"/>
      <c r="H33" s="106"/>
      <c r="I33" s="106">
        <v>10</v>
      </c>
      <c r="J33" s="107"/>
      <c r="K33" s="49"/>
      <c r="L33" s="50">
        <v>7</v>
      </c>
      <c r="M33" s="50">
        <v>3</v>
      </c>
      <c r="N33" s="51">
        <v>0.3</v>
      </c>
    </row>
  </sheetData>
  <mergeCells count="61">
    <mergeCell ref="C33:D33"/>
    <mergeCell ref="E33:F33"/>
    <mergeCell ref="G33:H33"/>
    <mergeCell ref="I33:J33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4:D24"/>
    <mergeCell ref="E24:F24"/>
    <mergeCell ref="G24:H24"/>
    <mergeCell ref="I24:J24"/>
    <mergeCell ref="B23:N23"/>
    <mergeCell ref="A1:T1"/>
    <mergeCell ref="A2:C2"/>
    <mergeCell ref="D2:T2"/>
    <mergeCell ref="A3:D3"/>
    <mergeCell ref="H6:K6"/>
    <mergeCell ref="L6:L9"/>
    <mergeCell ref="M6:M9"/>
    <mergeCell ref="N6:N9"/>
    <mergeCell ref="E7:E9"/>
    <mergeCell ref="F7:F9"/>
    <mergeCell ref="H7:H9"/>
    <mergeCell ref="I7:I9"/>
    <mergeCell ref="J7:J9"/>
    <mergeCell ref="K7:K9"/>
    <mergeCell ref="A6:A9"/>
    <mergeCell ref="B6:B9"/>
    <mergeCell ref="C6:C9"/>
    <mergeCell ref="D6:D9"/>
    <mergeCell ref="E6:F6"/>
    <mergeCell ref="G6:G9"/>
  </mergeCells>
  <dataValidations xWindow="1224" yWindow="442" count="7">
    <dataValidation allowBlank="1" showInputMessage="1" showErrorMessage="1" promptTitle="ENTER COLLEGE CODE" prompt="NN__________" sqref="S3:T3"/>
    <dataValidation allowBlank="1" showInputMessage="1" showErrorMessage="1" promptTitle="ENTER COLLEGE NAME" prompt="Name of the college" sqref="D2:T2"/>
    <dataValidation allowBlank="1" showInputMessage="1" showErrorMessage="1" promptTitle="DON'T ENTER ANYTHING" prompt="Auto filled data" sqref="G10:G19 L10:N19 C33:H33 I25:J33"/>
    <dataValidation allowBlank="1" showInputMessage="1" showErrorMessage="1" promptTitle="STUDENT REG. NO." prompt="Enter Student Register Number" sqref="B10:B19"/>
    <dataValidation allowBlank="1" showInputMessage="1" showErrorMessage="1" promptTitle="STUDENT NAME" prompt="Enter Student NAME" sqref="D10:D19"/>
    <dataValidation allowBlank="1" showInputMessage="1" showErrorMessage="1" promptTitle="STUDENT'S SATS NO." prompt="Enter student's SATS Number" sqref="C10:C19"/>
    <dataValidation type="whole" errorStyle="warning" allowBlank="1" showInputMessage="1" showErrorMessage="1" error="WRONG ENTRY" promptTitle="MARKS - 0 TO 100" prompt="Enter Marks in between 0 to 100" sqref="H10:K19 E10:F19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7" workbookViewId="0">
      <selection activeCell="S17" sqref="S17"/>
    </sheetView>
  </sheetViews>
  <sheetFormatPr defaultRowHeight="15" x14ac:dyDescent="0.25"/>
  <cols>
    <col min="1" max="1" width="6.7109375" customWidth="1"/>
    <col min="2" max="2" width="12.5703125" customWidth="1"/>
    <col min="3" max="3" width="14.42578125" customWidth="1"/>
    <col min="4" max="4" width="23.28515625" customWidth="1"/>
    <col min="5" max="5" width="6.5703125" customWidth="1"/>
    <col min="6" max="6" width="7.28515625" customWidth="1"/>
    <col min="7" max="7" width="7.85546875" customWidth="1"/>
    <col min="8" max="8" width="4.7109375" customWidth="1"/>
    <col min="9" max="10" width="6.140625" customWidth="1"/>
    <col min="11" max="11" width="10.42578125" customWidth="1"/>
    <col min="14" max="14" width="15.85546875" customWidth="1"/>
  </cols>
  <sheetData>
    <row r="1" spans="1:20" ht="35.25" customHeight="1" x14ac:dyDescent="0.25">
      <c r="A1" s="177" t="s">
        <v>79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24.75" customHeight="1" x14ac:dyDescent="0.25">
      <c r="A2" s="81" t="s">
        <v>0</v>
      </c>
      <c r="B2" s="81"/>
      <c r="C2" s="81"/>
      <c r="D2" s="155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ht="21.75" customHeight="1" x14ac:dyDescent="0.25">
      <c r="A3" s="83" t="s">
        <v>81</v>
      </c>
      <c r="B3" s="83"/>
      <c r="C3" s="83"/>
      <c r="D3" s="83"/>
      <c r="E3" s="83"/>
      <c r="F3" s="83"/>
      <c r="G3" s="22"/>
      <c r="H3" s="22"/>
      <c r="I3" s="22"/>
      <c r="J3" s="22"/>
      <c r="K3" s="22"/>
      <c r="L3" s="22"/>
      <c r="M3" s="22" t="s">
        <v>54</v>
      </c>
      <c r="N3" s="22"/>
      <c r="O3" s="22"/>
      <c r="P3" s="22"/>
      <c r="Q3" s="22"/>
      <c r="R3" s="22"/>
      <c r="S3" s="23"/>
      <c r="T3" s="24"/>
    </row>
    <row r="5" spans="1:20" ht="15.75" thickBot="1" x14ac:dyDescent="0.3"/>
    <row r="6" spans="1:20" x14ac:dyDescent="0.25">
      <c r="A6" s="169" t="s">
        <v>45</v>
      </c>
      <c r="B6" s="166" t="s">
        <v>6</v>
      </c>
      <c r="C6" s="166" t="s">
        <v>163</v>
      </c>
      <c r="D6" s="169" t="s">
        <v>8</v>
      </c>
      <c r="E6" s="189" t="s">
        <v>84</v>
      </c>
      <c r="F6" s="190"/>
      <c r="G6" s="174" t="s">
        <v>11</v>
      </c>
      <c r="H6" s="189" t="s">
        <v>85</v>
      </c>
      <c r="I6" s="149"/>
      <c r="J6" s="149"/>
      <c r="K6" s="190"/>
      <c r="L6" s="174" t="s">
        <v>11</v>
      </c>
      <c r="M6" s="181" t="s">
        <v>16</v>
      </c>
      <c r="N6" s="174" t="s">
        <v>17</v>
      </c>
    </row>
    <row r="7" spans="1:20" x14ac:dyDescent="0.25">
      <c r="A7" s="170"/>
      <c r="B7" s="167"/>
      <c r="C7" s="167"/>
      <c r="D7" s="170"/>
      <c r="E7" s="184" t="s">
        <v>86</v>
      </c>
      <c r="F7" s="185" t="s">
        <v>87</v>
      </c>
      <c r="G7" s="175"/>
      <c r="H7" s="185" t="s">
        <v>88</v>
      </c>
      <c r="I7" s="185" t="s">
        <v>61</v>
      </c>
      <c r="J7" s="185" t="s">
        <v>62</v>
      </c>
      <c r="K7" s="185" t="s">
        <v>89</v>
      </c>
      <c r="L7" s="175"/>
      <c r="M7" s="182"/>
      <c r="N7" s="175"/>
    </row>
    <row r="8" spans="1:20" ht="18.75" customHeight="1" x14ac:dyDescent="0.25">
      <c r="A8" s="170"/>
      <c r="B8" s="167"/>
      <c r="C8" s="167"/>
      <c r="D8" s="170"/>
      <c r="E8" s="182"/>
      <c r="F8" s="175"/>
      <c r="G8" s="175"/>
      <c r="H8" s="175"/>
      <c r="I8" s="175"/>
      <c r="J8" s="175"/>
      <c r="K8" s="175"/>
      <c r="L8" s="175"/>
      <c r="M8" s="182"/>
      <c r="N8" s="175"/>
    </row>
    <row r="9" spans="1:20" ht="24" customHeight="1" thickBot="1" x14ac:dyDescent="0.3">
      <c r="A9" s="187"/>
      <c r="B9" s="188"/>
      <c r="C9" s="188"/>
      <c r="D9" s="187"/>
      <c r="E9" s="191"/>
      <c r="F9" s="186"/>
      <c r="G9" s="186"/>
      <c r="H9" s="186"/>
      <c r="I9" s="186"/>
      <c r="J9" s="186"/>
      <c r="K9" s="186"/>
      <c r="L9" s="186"/>
      <c r="M9" s="191"/>
      <c r="N9" s="186"/>
    </row>
    <row r="10" spans="1:20" ht="25.5" customHeight="1" x14ac:dyDescent="0.25">
      <c r="A10" s="20">
        <v>1</v>
      </c>
      <c r="B10" s="20" t="s">
        <v>178</v>
      </c>
      <c r="C10" s="32" t="s">
        <v>128</v>
      </c>
      <c r="D10" s="19" t="s">
        <v>129</v>
      </c>
      <c r="E10" s="12">
        <v>11</v>
      </c>
      <c r="F10" s="12">
        <v>16</v>
      </c>
      <c r="G10" s="33">
        <v>27</v>
      </c>
      <c r="H10" s="12" t="s">
        <v>123</v>
      </c>
      <c r="I10" s="12">
        <v>13</v>
      </c>
      <c r="J10" s="12">
        <v>16</v>
      </c>
      <c r="K10" s="12" t="s">
        <v>71</v>
      </c>
      <c r="L10" s="33">
        <v>100</v>
      </c>
      <c r="M10" s="33">
        <f t="shared" ref="M10" si="0">G10+L10</f>
        <v>127</v>
      </c>
      <c r="N10" s="21" t="str">
        <f t="shared" ref="N10" si="1">IF((M10&gt;=210),"PASS","FAIL")</f>
        <v>FAIL</v>
      </c>
    </row>
    <row r="11" spans="1:20" ht="21.75" customHeight="1" x14ac:dyDescent="0.25">
      <c r="A11" s="20">
        <v>2</v>
      </c>
      <c r="B11" s="20" t="s">
        <v>180</v>
      </c>
      <c r="C11" s="32" t="s">
        <v>90</v>
      </c>
      <c r="D11" s="19" t="s">
        <v>91</v>
      </c>
      <c r="E11" s="12" t="s">
        <v>121</v>
      </c>
      <c r="F11" s="12" t="s">
        <v>100</v>
      </c>
      <c r="G11" s="33">
        <v>89</v>
      </c>
      <c r="H11" s="12" t="s">
        <v>123</v>
      </c>
      <c r="I11" s="12" t="s">
        <v>94</v>
      </c>
      <c r="J11" s="12">
        <v>41</v>
      </c>
      <c r="K11" s="12" t="s">
        <v>126</v>
      </c>
      <c r="L11" s="33">
        <v>179</v>
      </c>
      <c r="M11" s="33">
        <v>268</v>
      </c>
      <c r="N11" s="21" t="s">
        <v>119</v>
      </c>
    </row>
    <row r="12" spans="1:20" ht="24.75" customHeight="1" x14ac:dyDescent="0.25">
      <c r="A12" s="20">
        <v>3</v>
      </c>
      <c r="B12" s="20" t="s">
        <v>179</v>
      </c>
      <c r="C12" s="32" t="s">
        <v>92</v>
      </c>
      <c r="D12" s="19" t="s">
        <v>93</v>
      </c>
      <c r="E12" s="12" t="s">
        <v>122</v>
      </c>
      <c r="F12" s="12" t="s">
        <v>100</v>
      </c>
      <c r="G12" s="33">
        <v>83</v>
      </c>
      <c r="H12" s="12" t="s">
        <v>124</v>
      </c>
      <c r="I12" s="12" t="s">
        <v>125</v>
      </c>
      <c r="J12" s="12">
        <v>40</v>
      </c>
      <c r="K12" s="12" t="s">
        <v>127</v>
      </c>
      <c r="L12" s="33">
        <v>216</v>
      </c>
      <c r="M12" s="33">
        <v>299</v>
      </c>
      <c r="N12" s="21" t="s">
        <v>119</v>
      </c>
    </row>
    <row r="15" spans="1:20" ht="15.75" thickBot="1" x14ac:dyDescent="0.3"/>
    <row r="16" spans="1:20" ht="24" customHeight="1" thickBot="1" x14ac:dyDescent="0.3">
      <c r="B16" s="108" t="s">
        <v>212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</row>
    <row r="17" spans="2:14" ht="60.75" thickBot="1" x14ac:dyDescent="0.3">
      <c r="B17" s="34" t="s">
        <v>158</v>
      </c>
      <c r="C17" s="78" t="s">
        <v>159</v>
      </c>
      <c r="D17" s="78"/>
      <c r="E17" s="78" t="s">
        <v>104</v>
      </c>
      <c r="F17" s="78"/>
      <c r="G17" s="78" t="s">
        <v>160</v>
      </c>
      <c r="H17" s="78"/>
      <c r="I17" s="78" t="s">
        <v>106</v>
      </c>
      <c r="J17" s="79"/>
      <c r="K17" s="39" t="s">
        <v>107</v>
      </c>
      <c r="L17" s="40" t="s">
        <v>108</v>
      </c>
      <c r="M17" s="39" t="s">
        <v>161</v>
      </c>
      <c r="N17" s="39" t="s">
        <v>110</v>
      </c>
    </row>
    <row r="18" spans="2:14" ht="21.75" customHeight="1" x14ac:dyDescent="0.25">
      <c r="B18" s="41" t="s">
        <v>111</v>
      </c>
      <c r="C18" s="95">
        <v>2</v>
      </c>
      <c r="D18" s="96"/>
      <c r="E18" s="95"/>
      <c r="F18" s="96"/>
      <c r="G18" s="97"/>
      <c r="H18" s="97"/>
      <c r="I18" s="97">
        <v>2</v>
      </c>
      <c r="J18" s="95"/>
      <c r="K18" s="42"/>
      <c r="L18" s="36"/>
      <c r="M18" s="36">
        <v>2</v>
      </c>
      <c r="N18" s="53">
        <v>1</v>
      </c>
    </row>
    <row r="19" spans="2:14" ht="22.5" customHeight="1" x14ac:dyDescent="0.25">
      <c r="B19" s="43" t="s">
        <v>112</v>
      </c>
      <c r="C19" s="98">
        <v>1</v>
      </c>
      <c r="D19" s="99"/>
      <c r="E19" s="98"/>
      <c r="F19" s="99"/>
      <c r="G19" s="100"/>
      <c r="H19" s="100"/>
      <c r="I19" s="97">
        <v>1</v>
      </c>
      <c r="J19" s="95"/>
      <c r="K19" s="44"/>
      <c r="L19" s="36">
        <v>1</v>
      </c>
      <c r="M19" s="36"/>
      <c r="N19" s="55">
        <v>0</v>
      </c>
    </row>
    <row r="20" spans="2:14" ht="21" customHeight="1" x14ac:dyDescent="0.25">
      <c r="B20" s="43" t="s">
        <v>113</v>
      </c>
      <c r="C20" s="98"/>
      <c r="D20" s="99"/>
      <c r="E20" s="98"/>
      <c r="F20" s="99"/>
      <c r="G20" s="100"/>
      <c r="H20" s="100"/>
      <c r="I20" s="97"/>
      <c r="J20" s="95"/>
      <c r="K20" s="42"/>
      <c r="L20" s="36"/>
      <c r="M20" s="36"/>
      <c r="N20" s="55"/>
    </row>
    <row r="21" spans="2:14" ht="22.5" customHeight="1" x14ac:dyDescent="0.25">
      <c r="B21" s="43" t="s">
        <v>162</v>
      </c>
      <c r="C21" s="98"/>
      <c r="D21" s="99"/>
      <c r="E21" s="98"/>
      <c r="F21" s="99"/>
      <c r="G21" s="100"/>
      <c r="H21" s="100"/>
      <c r="I21" s="97"/>
      <c r="J21" s="95"/>
      <c r="K21" s="44"/>
      <c r="L21" s="36"/>
      <c r="M21" s="36"/>
      <c r="N21" s="54"/>
    </row>
    <row r="22" spans="2:14" ht="24" customHeight="1" x14ac:dyDescent="0.25">
      <c r="B22" s="43" t="s">
        <v>115</v>
      </c>
      <c r="C22" s="98"/>
      <c r="D22" s="99"/>
      <c r="E22" s="98"/>
      <c r="F22" s="99"/>
      <c r="G22" s="100"/>
      <c r="H22" s="100"/>
      <c r="I22" s="97"/>
      <c r="J22" s="95"/>
      <c r="K22" s="42"/>
      <c r="L22" s="36"/>
      <c r="M22" s="36"/>
      <c r="N22" s="55"/>
    </row>
    <row r="23" spans="2:14" ht="23.25" customHeight="1" x14ac:dyDescent="0.25">
      <c r="B23" s="43" t="s">
        <v>116</v>
      </c>
      <c r="C23" s="98"/>
      <c r="D23" s="99"/>
      <c r="E23" s="98"/>
      <c r="F23" s="99"/>
      <c r="G23" s="100"/>
      <c r="H23" s="100"/>
      <c r="I23" s="97"/>
      <c r="J23" s="95"/>
      <c r="K23" s="44"/>
      <c r="L23" s="36"/>
      <c r="M23" s="36"/>
      <c r="N23" s="54"/>
    </row>
    <row r="24" spans="2:14" ht="23.25" customHeight="1" x14ac:dyDescent="0.25">
      <c r="B24" s="43" t="s">
        <v>117</v>
      </c>
      <c r="C24" s="98"/>
      <c r="D24" s="99"/>
      <c r="E24" s="98"/>
      <c r="F24" s="99"/>
      <c r="G24" s="100"/>
      <c r="H24" s="100"/>
      <c r="I24" s="97"/>
      <c r="J24" s="95"/>
      <c r="K24" s="42"/>
      <c r="L24" s="36"/>
      <c r="M24" s="36"/>
      <c r="N24" s="55"/>
    </row>
    <row r="25" spans="2:14" ht="24.75" customHeight="1" thickBot="1" x14ac:dyDescent="0.3">
      <c r="B25" s="45" t="s">
        <v>118</v>
      </c>
      <c r="C25" s="101"/>
      <c r="D25" s="102"/>
      <c r="E25" s="101"/>
      <c r="F25" s="102"/>
      <c r="G25" s="103"/>
      <c r="H25" s="103"/>
      <c r="I25" s="104"/>
      <c r="J25" s="105"/>
      <c r="K25" s="46"/>
      <c r="L25" s="47"/>
      <c r="M25" s="47"/>
      <c r="N25" s="52"/>
    </row>
    <row r="26" spans="2:14" ht="26.25" customHeight="1" thickBot="1" x14ac:dyDescent="0.3">
      <c r="B26" s="48" t="s">
        <v>11</v>
      </c>
      <c r="C26" s="106">
        <v>3</v>
      </c>
      <c r="D26" s="106"/>
      <c r="E26" s="106"/>
      <c r="F26" s="106"/>
      <c r="G26" s="106"/>
      <c r="H26" s="106"/>
      <c r="I26" s="106">
        <v>3</v>
      </c>
      <c r="J26" s="107"/>
      <c r="K26" s="49"/>
      <c r="L26" s="50">
        <v>1</v>
      </c>
      <c r="M26" s="50">
        <v>2</v>
      </c>
      <c r="N26" s="51">
        <v>0.67</v>
      </c>
    </row>
  </sheetData>
  <mergeCells count="61">
    <mergeCell ref="B16:N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M6:M9"/>
    <mergeCell ref="N6:N9"/>
    <mergeCell ref="E7:E9"/>
    <mergeCell ref="F7:F9"/>
    <mergeCell ref="C26:D26"/>
    <mergeCell ref="E26:F26"/>
    <mergeCell ref="G26:H26"/>
    <mergeCell ref="I26:J26"/>
    <mergeCell ref="C24:D24"/>
    <mergeCell ref="E24:F24"/>
    <mergeCell ref="G24:H24"/>
    <mergeCell ref="I24:J24"/>
    <mergeCell ref="C25:D25"/>
    <mergeCell ref="E25:F25"/>
    <mergeCell ref="G25:H25"/>
    <mergeCell ref="I25:J25"/>
    <mergeCell ref="H7:H9"/>
    <mergeCell ref="I7:I9"/>
    <mergeCell ref="J7:J9"/>
    <mergeCell ref="K7:K9"/>
    <mergeCell ref="A1:T1"/>
    <mergeCell ref="A2:C2"/>
    <mergeCell ref="D2:T2"/>
    <mergeCell ref="A3:F3"/>
    <mergeCell ref="A6:A9"/>
    <mergeCell ref="B6:B9"/>
    <mergeCell ref="C6:C9"/>
    <mergeCell ref="D6:D9"/>
    <mergeCell ref="E6:F6"/>
    <mergeCell ref="G6:G9"/>
    <mergeCell ref="H6:K6"/>
    <mergeCell ref="L6:L9"/>
  </mergeCells>
  <dataValidations xWindow="1236" yWindow="621" count="8">
    <dataValidation allowBlank="1" showInputMessage="1" showErrorMessage="1" promptTitle="ENTER COLLEGE NAME" prompt="Name of the college" sqref="D2:T2"/>
    <dataValidation allowBlank="1" showInputMessage="1" showErrorMessage="1" promptTitle="ENTER COLLEGE CODE" prompt="NN__________" sqref="S3:T3"/>
    <dataValidation allowBlank="1" showInputMessage="1" showErrorMessage="1" promptTitle="DON'T ENTER ANYTHING" prompt="Date Auto filled" sqref="L10:N12 G10:G12"/>
    <dataValidation type="whole" errorStyle="warning" allowBlank="1" showInputMessage="1" showErrorMessage="1" error="WRONG ENTRY" promptTitle="MARKS 0 TO 100" prompt="Enter Marks 0 to 100" sqref="H10:K12 E10:F12">
      <formula1>0</formula1>
      <formula2>100</formula2>
    </dataValidation>
    <dataValidation allowBlank="1" showInputMessage="1" showErrorMessage="1" promptTitle="ENTER STUDENT'S NAME" prompt="Enter Student's name as per record" sqref="D10:D12"/>
    <dataValidation allowBlank="1" showInputMessage="1" showErrorMessage="1" promptTitle="ENTER SATS NUMBER" prompt="Enter Student's SATS number" sqref="C10:C12"/>
    <dataValidation allowBlank="1" showInputMessage="1" showErrorMessage="1" promptTitle="ENTER REGISTER NUMBER" prompt="Enter Student's Reg. Number" sqref="B10:B12"/>
    <dataValidation allowBlank="1" showInputMessage="1" showErrorMessage="1" promptTitle="DON'T ENTER ANYTHING" prompt="Auto filled data" sqref="C26:H26 I18:J26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16"/>
  <sheetViews>
    <sheetView workbookViewId="0">
      <selection activeCell="B13" sqref="B13"/>
    </sheetView>
  </sheetViews>
  <sheetFormatPr defaultRowHeight="15" x14ac:dyDescent="0.25"/>
  <cols>
    <col min="2" max="2" width="13" customWidth="1"/>
    <col min="6" max="6" width="3" customWidth="1"/>
    <col min="8" max="8" width="4.28515625" customWidth="1"/>
    <col min="9" max="9" width="7.42578125" customWidth="1"/>
    <col min="10" max="10" width="8.28515625" customWidth="1"/>
    <col min="11" max="11" width="8.42578125" customWidth="1"/>
    <col min="12" max="12" width="4.140625" customWidth="1"/>
    <col min="13" max="13" width="9.140625" customWidth="1"/>
    <col min="14" max="14" width="2" customWidth="1"/>
    <col min="15" max="15" width="9.140625" hidden="1" customWidth="1"/>
    <col min="17" max="17" width="2.85546875" customWidth="1"/>
    <col min="19" max="19" width="7" customWidth="1"/>
  </cols>
  <sheetData>
    <row r="5" spans="2:19" ht="15.75" thickBot="1" x14ac:dyDescent="0.3"/>
    <row r="6" spans="2:19" ht="24.75" customHeight="1" thickBot="1" x14ac:dyDescent="0.3">
      <c r="B6" s="108" t="s">
        <v>210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19" ht="47.25" customHeight="1" thickBot="1" x14ac:dyDescent="0.3">
      <c r="B7" s="64" t="s">
        <v>102</v>
      </c>
      <c r="C7" s="251" t="s">
        <v>103</v>
      </c>
      <c r="D7" s="252"/>
      <c r="E7" s="251" t="s">
        <v>104</v>
      </c>
      <c r="F7" s="252"/>
      <c r="G7" s="251" t="s">
        <v>105</v>
      </c>
      <c r="H7" s="252"/>
      <c r="I7" s="251" t="s">
        <v>106</v>
      </c>
      <c r="J7" s="252"/>
      <c r="K7" s="250" t="s">
        <v>107</v>
      </c>
      <c r="L7" s="113"/>
      <c r="M7" s="247" t="s">
        <v>108</v>
      </c>
      <c r="N7" s="249"/>
      <c r="O7" s="248"/>
      <c r="P7" s="247" t="s">
        <v>109</v>
      </c>
      <c r="Q7" s="248"/>
      <c r="R7" s="198" t="s">
        <v>110</v>
      </c>
      <c r="S7" s="199"/>
    </row>
    <row r="8" spans="2:19" ht="18.75" x14ac:dyDescent="0.25">
      <c r="B8" s="62" t="s">
        <v>111</v>
      </c>
      <c r="C8" s="232"/>
      <c r="D8" s="233"/>
      <c r="E8" s="232"/>
      <c r="F8" s="233"/>
      <c r="G8" s="232"/>
      <c r="H8" s="233"/>
      <c r="I8" s="232"/>
      <c r="J8" s="255"/>
      <c r="K8" s="253"/>
      <c r="L8" s="254"/>
      <c r="M8" s="235"/>
      <c r="N8" s="236"/>
      <c r="O8" s="237"/>
      <c r="P8" s="235"/>
      <c r="Q8" s="237"/>
      <c r="R8" s="200"/>
      <c r="S8" s="201"/>
    </row>
    <row r="9" spans="2:19" ht="18.75" x14ac:dyDescent="0.25">
      <c r="B9" s="61" t="s">
        <v>112</v>
      </c>
      <c r="C9" s="224">
        <v>2</v>
      </c>
      <c r="D9" s="225"/>
      <c r="E9" s="224"/>
      <c r="F9" s="225"/>
      <c r="G9" s="224"/>
      <c r="H9" s="225"/>
      <c r="I9" s="224">
        <v>2</v>
      </c>
      <c r="J9" s="256"/>
      <c r="K9" s="230"/>
      <c r="L9" s="231"/>
      <c r="M9" s="212">
        <v>2</v>
      </c>
      <c r="N9" s="229"/>
      <c r="O9" s="213"/>
      <c r="P9" s="212"/>
      <c r="Q9" s="213"/>
      <c r="R9" s="192">
        <v>0</v>
      </c>
      <c r="S9" s="193"/>
    </row>
    <row r="10" spans="2:19" ht="18.75" x14ac:dyDescent="0.25">
      <c r="B10" s="61" t="s">
        <v>113</v>
      </c>
      <c r="C10" s="224"/>
      <c r="D10" s="225"/>
      <c r="E10" s="224"/>
      <c r="F10" s="225"/>
      <c r="G10" s="224"/>
      <c r="H10" s="225"/>
      <c r="I10" s="224"/>
      <c r="J10" s="256"/>
      <c r="K10" s="230"/>
      <c r="L10" s="231"/>
      <c r="M10" s="212"/>
      <c r="N10" s="229"/>
      <c r="O10" s="213"/>
      <c r="P10" s="212"/>
      <c r="Q10" s="213"/>
      <c r="R10" s="202"/>
      <c r="S10" s="203"/>
    </row>
    <row r="11" spans="2:19" ht="18.75" x14ac:dyDescent="0.25">
      <c r="B11" s="61" t="s">
        <v>114</v>
      </c>
      <c r="C11" s="224">
        <v>7</v>
      </c>
      <c r="D11" s="225"/>
      <c r="E11" s="224"/>
      <c r="F11" s="225"/>
      <c r="G11" s="224"/>
      <c r="H11" s="225"/>
      <c r="I11" s="224">
        <v>7</v>
      </c>
      <c r="J11" s="256"/>
      <c r="K11" s="230"/>
      <c r="L11" s="231"/>
      <c r="M11" s="212">
        <v>3</v>
      </c>
      <c r="N11" s="229"/>
      <c r="O11" s="213"/>
      <c r="P11" s="212">
        <v>4</v>
      </c>
      <c r="Q11" s="213"/>
      <c r="R11" s="202">
        <v>0.56999999999999995</v>
      </c>
      <c r="S11" s="203"/>
    </row>
    <row r="12" spans="2:19" ht="18.75" x14ac:dyDescent="0.25">
      <c r="B12" s="61" t="s">
        <v>115</v>
      </c>
      <c r="C12" s="224">
        <v>1</v>
      </c>
      <c r="D12" s="225"/>
      <c r="E12" s="224"/>
      <c r="F12" s="225"/>
      <c r="G12" s="224"/>
      <c r="H12" s="225"/>
      <c r="I12" s="224">
        <v>1</v>
      </c>
      <c r="J12" s="256"/>
      <c r="K12" s="230"/>
      <c r="L12" s="231"/>
      <c r="M12" s="212">
        <v>1</v>
      </c>
      <c r="N12" s="229"/>
      <c r="O12" s="213"/>
      <c r="P12" s="212"/>
      <c r="Q12" s="213"/>
      <c r="R12" s="192">
        <v>0</v>
      </c>
      <c r="S12" s="193"/>
    </row>
    <row r="13" spans="2:19" ht="18.75" x14ac:dyDescent="0.25">
      <c r="B13" s="61" t="s">
        <v>116</v>
      </c>
      <c r="C13" s="224">
        <v>3</v>
      </c>
      <c r="D13" s="225"/>
      <c r="E13" s="224"/>
      <c r="F13" s="225"/>
      <c r="G13" s="224"/>
      <c r="H13" s="225"/>
      <c r="I13" s="224">
        <v>3</v>
      </c>
      <c r="J13" s="256"/>
      <c r="K13" s="230"/>
      <c r="L13" s="231"/>
      <c r="M13" s="212">
        <v>3</v>
      </c>
      <c r="N13" s="229"/>
      <c r="O13" s="213"/>
      <c r="P13" s="212"/>
      <c r="Q13" s="213"/>
      <c r="R13" s="192">
        <v>0</v>
      </c>
      <c r="S13" s="193"/>
    </row>
    <row r="14" spans="2:19" ht="18.75" x14ac:dyDescent="0.25">
      <c r="B14" s="61" t="s">
        <v>117</v>
      </c>
      <c r="C14" s="224"/>
      <c r="D14" s="225"/>
      <c r="E14" s="224"/>
      <c r="F14" s="225"/>
      <c r="G14" s="224"/>
      <c r="H14" s="225"/>
      <c r="I14" s="224"/>
      <c r="J14" s="256"/>
      <c r="K14" s="230"/>
      <c r="L14" s="231"/>
      <c r="M14" s="212"/>
      <c r="N14" s="229"/>
      <c r="O14" s="213"/>
      <c r="P14" s="212"/>
      <c r="Q14" s="213"/>
      <c r="R14" s="192"/>
      <c r="S14" s="193"/>
    </row>
    <row r="15" spans="2:19" ht="19.5" thickBot="1" x14ac:dyDescent="0.3">
      <c r="B15" s="63" t="s">
        <v>118</v>
      </c>
      <c r="C15" s="214">
        <v>1</v>
      </c>
      <c r="D15" s="215"/>
      <c r="E15" s="214"/>
      <c r="F15" s="215"/>
      <c r="G15" s="214"/>
      <c r="H15" s="215"/>
      <c r="I15" s="214">
        <v>1</v>
      </c>
      <c r="J15" s="261"/>
      <c r="K15" s="259"/>
      <c r="L15" s="260"/>
      <c r="M15" s="221">
        <v>1</v>
      </c>
      <c r="N15" s="222"/>
      <c r="O15" s="223"/>
      <c r="P15" s="221"/>
      <c r="Q15" s="223"/>
      <c r="R15" s="257">
        <v>0</v>
      </c>
      <c r="S15" s="258"/>
    </row>
    <row r="16" spans="2:19" ht="20.25" thickBot="1" x14ac:dyDescent="0.3">
      <c r="B16" s="37" t="s">
        <v>11</v>
      </c>
      <c r="C16" s="204">
        <v>14</v>
      </c>
      <c r="D16" s="205"/>
      <c r="E16" s="204"/>
      <c r="F16" s="205"/>
      <c r="G16" s="204"/>
      <c r="H16" s="205"/>
      <c r="I16" s="204">
        <v>14</v>
      </c>
      <c r="J16" s="262"/>
      <c r="K16" s="207"/>
      <c r="L16" s="208"/>
      <c r="M16" s="209">
        <v>10</v>
      </c>
      <c r="N16" s="210"/>
      <c r="O16" s="211"/>
      <c r="P16" s="196">
        <v>4</v>
      </c>
      <c r="Q16" s="197"/>
      <c r="R16" s="194">
        <v>0.28999999999999998</v>
      </c>
      <c r="S16" s="195"/>
    </row>
  </sheetData>
  <mergeCells count="81">
    <mergeCell ref="P16:Q16"/>
    <mergeCell ref="R16:S16"/>
    <mergeCell ref="C16:D16"/>
    <mergeCell ref="E16:F16"/>
    <mergeCell ref="G16:H16"/>
    <mergeCell ref="I16:J16"/>
    <mergeCell ref="K16:L16"/>
    <mergeCell ref="M16:O16"/>
    <mergeCell ref="R14:S14"/>
    <mergeCell ref="C15:D15"/>
    <mergeCell ref="E15:F15"/>
    <mergeCell ref="G15:H15"/>
    <mergeCell ref="I15:J15"/>
    <mergeCell ref="K15:L15"/>
    <mergeCell ref="M15:O15"/>
    <mergeCell ref="R15:S15"/>
    <mergeCell ref="C14:D14"/>
    <mergeCell ref="E14:F14"/>
    <mergeCell ref="G14:H14"/>
    <mergeCell ref="I14:J14"/>
    <mergeCell ref="K14:L14"/>
    <mergeCell ref="M14:O14"/>
    <mergeCell ref="R12:S12"/>
    <mergeCell ref="C13:D13"/>
    <mergeCell ref="E13:F13"/>
    <mergeCell ref="G13:H13"/>
    <mergeCell ref="I13:J13"/>
    <mergeCell ref="K13:L13"/>
    <mergeCell ref="M13:O13"/>
    <mergeCell ref="R13:S13"/>
    <mergeCell ref="C12:D12"/>
    <mergeCell ref="E12:F12"/>
    <mergeCell ref="G12:H12"/>
    <mergeCell ref="I12:J12"/>
    <mergeCell ref="K12:L12"/>
    <mergeCell ref="M12:O12"/>
    <mergeCell ref="R10:S10"/>
    <mergeCell ref="C11:D11"/>
    <mergeCell ref="E11:F11"/>
    <mergeCell ref="G11:H11"/>
    <mergeCell ref="I11:J11"/>
    <mergeCell ref="K11:L11"/>
    <mergeCell ref="M11:O11"/>
    <mergeCell ref="R11:S11"/>
    <mergeCell ref="C10:D10"/>
    <mergeCell ref="E10:F10"/>
    <mergeCell ref="G10:H10"/>
    <mergeCell ref="I10:J10"/>
    <mergeCell ref="K10:L10"/>
    <mergeCell ref="M10:O10"/>
    <mergeCell ref="R8:S8"/>
    <mergeCell ref="C9:D9"/>
    <mergeCell ref="E9:F9"/>
    <mergeCell ref="G9:H9"/>
    <mergeCell ref="I9:J9"/>
    <mergeCell ref="K9:L9"/>
    <mergeCell ref="M9:O9"/>
    <mergeCell ref="R9:S9"/>
    <mergeCell ref="C8:D8"/>
    <mergeCell ref="E8:F8"/>
    <mergeCell ref="G8:H8"/>
    <mergeCell ref="I8:J8"/>
    <mergeCell ref="K8:L8"/>
    <mergeCell ref="M8:O8"/>
    <mergeCell ref="B6:S6"/>
    <mergeCell ref="C7:D7"/>
    <mergeCell ref="E7:F7"/>
    <mergeCell ref="G7:H7"/>
    <mergeCell ref="I7:J7"/>
    <mergeCell ref="K7:L7"/>
    <mergeCell ref="M7:O7"/>
    <mergeCell ref="R7:S7"/>
    <mergeCell ref="P15:Q15"/>
    <mergeCell ref="P14:Q14"/>
    <mergeCell ref="P13:Q13"/>
    <mergeCell ref="P12:Q12"/>
    <mergeCell ref="P11:Q11"/>
    <mergeCell ref="P10:Q10"/>
    <mergeCell ref="P9:Q9"/>
    <mergeCell ref="P8:Q8"/>
    <mergeCell ref="P7:Q7"/>
  </mergeCells>
  <dataValidations count="1">
    <dataValidation allowBlank="1" showInputMessage="1" showErrorMessage="1" promptTitle="DON'T ENTER ANYTHING" prompt="Auto filled data" sqref="I8:J16 C16:H16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"/>
  <sheetViews>
    <sheetView tabSelected="1" workbookViewId="0">
      <selection activeCell="U16" sqref="U15:U16"/>
    </sheetView>
  </sheetViews>
  <sheetFormatPr defaultRowHeight="15" x14ac:dyDescent="0.25"/>
  <cols>
    <col min="2" max="2" width="13.7109375" customWidth="1"/>
    <col min="6" max="6" width="1.5703125" customWidth="1"/>
    <col min="8" max="8" width="4.7109375" customWidth="1"/>
    <col min="10" max="10" width="5.85546875" customWidth="1"/>
    <col min="11" max="11" width="10.28515625" customWidth="1"/>
    <col min="14" max="14" width="15.5703125" customWidth="1"/>
  </cols>
  <sheetData>
    <row r="3" spans="2:14" ht="7.5" customHeight="1" thickBot="1" x14ac:dyDescent="0.3"/>
    <row r="4" spans="2:14" ht="30" customHeight="1" thickBot="1" x14ac:dyDescent="0.3">
      <c r="B4" s="108" t="s">
        <v>211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</row>
    <row r="5" spans="2:14" ht="60.75" thickBot="1" x14ac:dyDescent="0.3">
      <c r="B5" s="34" t="s">
        <v>158</v>
      </c>
      <c r="C5" s="78" t="s">
        <v>159</v>
      </c>
      <c r="D5" s="78"/>
      <c r="E5" s="78" t="s">
        <v>104</v>
      </c>
      <c r="F5" s="78"/>
      <c r="G5" s="78" t="s">
        <v>160</v>
      </c>
      <c r="H5" s="78"/>
      <c r="I5" s="78" t="s">
        <v>106</v>
      </c>
      <c r="J5" s="79"/>
      <c r="K5" s="39" t="s">
        <v>107</v>
      </c>
      <c r="L5" s="40" t="s">
        <v>108</v>
      </c>
      <c r="M5" s="39" t="s">
        <v>161</v>
      </c>
      <c r="N5" s="39" t="s">
        <v>110</v>
      </c>
    </row>
    <row r="6" spans="2:14" ht="18.75" x14ac:dyDescent="0.3">
      <c r="B6" s="41" t="s">
        <v>111</v>
      </c>
      <c r="C6" s="228">
        <v>2</v>
      </c>
      <c r="D6" s="234"/>
      <c r="E6" s="228"/>
      <c r="F6" s="234"/>
      <c r="G6" s="227"/>
      <c r="H6" s="227"/>
      <c r="I6" s="227">
        <v>2</v>
      </c>
      <c r="J6" s="228"/>
      <c r="K6" s="263"/>
      <c r="L6" s="65">
        <v>2</v>
      </c>
      <c r="M6" s="65"/>
      <c r="N6" s="53">
        <v>0</v>
      </c>
    </row>
    <row r="7" spans="2:14" ht="18.75" x14ac:dyDescent="0.3">
      <c r="B7" s="43" t="s">
        <v>112</v>
      </c>
      <c r="C7" s="224">
        <v>1</v>
      </c>
      <c r="D7" s="225"/>
      <c r="E7" s="224"/>
      <c r="F7" s="225"/>
      <c r="G7" s="226"/>
      <c r="H7" s="226"/>
      <c r="I7" s="227">
        <v>1</v>
      </c>
      <c r="J7" s="228"/>
      <c r="K7" s="264"/>
      <c r="L7" s="65">
        <v>1</v>
      </c>
      <c r="M7" s="65"/>
      <c r="N7" s="54">
        <v>0</v>
      </c>
    </row>
    <row r="8" spans="2:14" ht="18.75" x14ac:dyDescent="0.3">
      <c r="B8" s="43" t="s">
        <v>113</v>
      </c>
      <c r="C8" s="224"/>
      <c r="D8" s="225"/>
      <c r="E8" s="224"/>
      <c r="F8" s="225"/>
      <c r="G8" s="226"/>
      <c r="H8" s="226"/>
      <c r="I8" s="227"/>
      <c r="J8" s="228"/>
      <c r="K8" s="263"/>
      <c r="L8" s="65"/>
      <c r="M8" s="65"/>
      <c r="N8" s="54"/>
    </row>
    <row r="9" spans="2:14" ht="18.75" x14ac:dyDescent="0.3">
      <c r="B9" s="43" t="s">
        <v>162</v>
      </c>
      <c r="C9" s="224">
        <v>1</v>
      </c>
      <c r="D9" s="225"/>
      <c r="E9" s="224"/>
      <c r="F9" s="225"/>
      <c r="G9" s="226"/>
      <c r="H9" s="226"/>
      <c r="I9" s="227">
        <v>1</v>
      </c>
      <c r="J9" s="228"/>
      <c r="K9" s="264"/>
      <c r="L9" s="65">
        <v>1</v>
      </c>
      <c r="M9" s="65"/>
      <c r="N9" s="54">
        <v>0</v>
      </c>
    </row>
    <row r="10" spans="2:14" ht="18.75" x14ac:dyDescent="0.3">
      <c r="B10" s="43" t="s">
        <v>115</v>
      </c>
      <c r="C10" s="224">
        <v>4</v>
      </c>
      <c r="D10" s="225"/>
      <c r="E10" s="224"/>
      <c r="F10" s="225"/>
      <c r="G10" s="226"/>
      <c r="H10" s="226"/>
      <c r="I10" s="227">
        <v>4</v>
      </c>
      <c r="J10" s="228"/>
      <c r="K10" s="263"/>
      <c r="L10" s="65">
        <v>3</v>
      </c>
      <c r="M10" s="65">
        <v>1</v>
      </c>
      <c r="N10" s="54">
        <v>0.25</v>
      </c>
    </row>
    <row r="11" spans="2:14" ht="18.75" x14ac:dyDescent="0.3">
      <c r="B11" s="43" t="s">
        <v>116</v>
      </c>
      <c r="C11" s="224"/>
      <c r="D11" s="225"/>
      <c r="E11" s="224"/>
      <c r="F11" s="225"/>
      <c r="G11" s="226"/>
      <c r="H11" s="226"/>
      <c r="I11" s="227"/>
      <c r="J11" s="228"/>
      <c r="K11" s="264"/>
      <c r="L11" s="65"/>
      <c r="M11" s="65"/>
      <c r="N11" s="54"/>
    </row>
    <row r="12" spans="2:14" ht="18.75" x14ac:dyDescent="0.3">
      <c r="B12" s="43" t="s">
        <v>117</v>
      </c>
      <c r="C12" s="224"/>
      <c r="D12" s="225"/>
      <c r="E12" s="224"/>
      <c r="F12" s="225"/>
      <c r="G12" s="226"/>
      <c r="H12" s="226"/>
      <c r="I12" s="227"/>
      <c r="J12" s="228"/>
      <c r="K12" s="263"/>
      <c r="L12" s="65"/>
      <c r="M12" s="65"/>
      <c r="N12" s="54"/>
    </row>
    <row r="13" spans="2:14" ht="19.5" thickBot="1" x14ac:dyDescent="0.35">
      <c r="B13" s="45" t="s">
        <v>118</v>
      </c>
      <c r="C13" s="216"/>
      <c r="D13" s="217"/>
      <c r="E13" s="216"/>
      <c r="F13" s="217"/>
      <c r="G13" s="218"/>
      <c r="H13" s="218"/>
      <c r="I13" s="219"/>
      <c r="J13" s="220"/>
      <c r="K13" s="265"/>
      <c r="L13" s="66"/>
      <c r="M13" s="66"/>
      <c r="N13" s="52"/>
    </row>
    <row r="14" spans="2:14" ht="20.25" thickBot="1" x14ac:dyDescent="0.4">
      <c r="B14" s="48" t="s">
        <v>11</v>
      </c>
      <c r="C14" s="206">
        <v>8</v>
      </c>
      <c r="D14" s="206"/>
      <c r="E14" s="206"/>
      <c r="F14" s="206"/>
      <c r="G14" s="206"/>
      <c r="H14" s="206"/>
      <c r="I14" s="206">
        <v>8</v>
      </c>
      <c r="J14" s="204"/>
      <c r="K14" s="266"/>
      <c r="L14" s="267">
        <v>7</v>
      </c>
      <c r="M14" s="267">
        <v>1</v>
      </c>
      <c r="N14" s="51">
        <v>0.13</v>
      </c>
    </row>
  </sheetData>
  <mergeCells count="41">
    <mergeCell ref="G12:H12"/>
    <mergeCell ref="I12:J12"/>
    <mergeCell ref="C13:D13"/>
    <mergeCell ref="E13:F13"/>
    <mergeCell ref="G13:H13"/>
    <mergeCell ref="I13:J13"/>
    <mergeCell ref="C11:D11"/>
    <mergeCell ref="E11:F11"/>
    <mergeCell ref="G11:H11"/>
    <mergeCell ref="I11:J11"/>
    <mergeCell ref="C14:D14"/>
    <mergeCell ref="E14:F14"/>
    <mergeCell ref="G14:H14"/>
    <mergeCell ref="I14:J14"/>
    <mergeCell ref="C12:D12"/>
    <mergeCell ref="E12:F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B4:N4"/>
    <mergeCell ref="C5:D5"/>
    <mergeCell ref="E5:F5"/>
    <mergeCell ref="G5:H5"/>
    <mergeCell ref="I5:J5"/>
    <mergeCell ref="C6:D6"/>
    <mergeCell ref="E6:F6"/>
    <mergeCell ref="G6:H6"/>
    <mergeCell ref="I6:J6"/>
  </mergeCells>
  <dataValidations count="1">
    <dataValidation allowBlank="1" showInputMessage="1" showErrorMessage="1" promptTitle="DON'T ENTER ANYTHING" prompt="Auto filled data" sqref="C14:H14 I6:J1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PCMC</vt:lpstr>
      <vt:lpstr>PCMB</vt:lpstr>
      <vt:lpstr>EBAC</vt:lpstr>
      <vt:lpstr>EGBA</vt:lpstr>
      <vt:lpstr>ARTS</vt:lpstr>
      <vt:lpstr>COMMERCE</vt:lpstr>
      <vt:lpstr>SCIENCE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2023-05-17T08:07:20Z</dcterms:modified>
</cp:coreProperties>
</file>